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405"/>
  </bookViews>
  <sheets>
    <sheet name="2.1.4." sheetId="1" r:id="rId1"/>
  </sheets>
  <calcPr calcId="125725"/>
</workbook>
</file>

<file path=xl/calcChain.xml><?xml version="1.0" encoding="utf-8"?>
<calcChain xmlns="http://schemas.openxmlformats.org/spreadsheetml/2006/main">
  <c r="F8" i="1"/>
  <c r="F9"/>
  <c r="F10"/>
  <c r="F12"/>
  <c r="F13"/>
  <c r="F14"/>
  <c r="F16"/>
  <c r="F17"/>
  <c r="F18"/>
  <c r="F20"/>
  <c r="F21"/>
  <c r="F22"/>
  <c r="F23"/>
  <c r="F24"/>
  <c r="F25"/>
  <c r="F26"/>
  <c r="F28"/>
  <c r="F29"/>
  <c r="F30"/>
  <c r="F31"/>
  <c r="F6"/>
  <c r="B31"/>
  <c r="B27"/>
  <c r="F27"/>
  <c r="B19"/>
  <c r="F19"/>
  <c r="B15"/>
  <c r="F15"/>
  <c r="B23"/>
  <c r="B11"/>
  <c r="F11"/>
  <c r="B7"/>
  <c r="B32"/>
  <c r="F7"/>
  <c r="F32"/>
</calcChain>
</file>

<file path=xl/sharedStrings.xml><?xml version="1.0" encoding="utf-8"?>
<sst xmlns="http://schemas.openxmlformats.org/spreadsheetml/2006/main" count="36" uniqueCount="36">
  <si>
    <t>Táppénzes esetek
száma, ezer</t>
  </si>
  <si>
    <t>ebből:</t>
  </si>
  <si>
    <t>egyéb táppénz</t>
  </si>
  <si>
    <t>gyermekápolási táppénz</t>
  </si>
  <si>
    <t>baleseti táppénz</t>
  </si>
  <si>
    <t>Budapest (Pest)</t>
  </si>
  <si>
    <t>Közép-Magyarország</t>
  </si>
  <si>
    <t>Fejér</t>
  </si>
  <si>
    <t>Komárom-Esztergom</t>
  </si>
  <si>
    <t>Veszprém</t>
  </si>
  <si>
    <t>Közép-Dunántúl</t>
  </si>
  <si>
    <t>Győr-Moson-Sopron</t>
  </si>
  <si>
    <t>Vas</t>
  </si>
  <si>
    <t>Zala</t>
  </si>
  <si>
    <t>Nyugat-Dunántúl</t>
  </si>
  <si>
    <t>Baranya</t>
  </si>
  <si>
    <t>Somogy</t>
  </si>
  <si>
    <t>Tolna</t>
  </si>
  <si>
    <t>Dél-Dunántúl</t>
  </si>
  <si>
    <t>Borsod-Abaúj-Zemplén</t>
  </si>
  <si>
    <t>Heves</t>
  </si>
  <si>
    <t>Nógrád</t>
  </si>
  <si>
    <t>Észak-Magyarország</t>
  </si>
  <si>
    <t>Hajdú-Bihar</t>
  </si>
  <si>
    <t>Jász-Nagykun-Szolnok</t>
  </si>
  <si>
    <t>Szabolcs-Szatmár-Bereg</t>
  </si>
  <si>
    <t>Észak-Alföld</t>
  </si>
  <si>
    <t>Bács-Kiskun</t>
  </si>
  <si>
    <t>Békés</t>
  </si>
  <si>
    <t>Csongrád</t>
  </si>
  <si>
    <t>Dél-Alföld</t>
  </si>
  <si>
    <t xml:space="preserve">Országos </t>
  </si>
  <si>
    <t>Régió, megye</t>
  </si>
  <si>
    <t>2.1.4. Táppénzes esetek, 2013</t>
  </si>
  <si>
    <r>
      <t>passzív jogú 
táppénz</t>
    </r>
    <r>
      <rPr>
        <vertAlign val="superscript"/>
        <sz val="11"/>
        <rFont val="Calibri"/>
        <family val="2"/>
        <charset val="238"/>
      </rPr>
      <t>a)</t>
    </r>
  </si>
  <si>
    <r>
      <t>a)</t>
    </r>
    <r>
      <rPr>
        <sz val="9"/>
        <rFont val="Calibri"/>
        <family val="2"/>
        <charset val="238"/>
      </rPr>
      <t>Nem tartalmazza az aktívról passzívra váltó kezdő eseteket, mivel azok az aktívként kezdődő esetek között már szerepelnek.</t>
    </r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</si>
</sst>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6" formatCode="_-* #,##0\ _F_t_-;\-* #,##0\ _F_t_-;_-* &quot;-&quot;??\ _F_t_-;_-@_-"/>
    <numFmt numFmtId="168" formatCode="#,##0.0&quot;           &quot;"/>
  </numFmts>
  <fonts count="10">
    <font>
      <sz val="10"/>
      <name val="Arial"/>
      <charset val="238"/>
    </font>
    <font>
      <sz val="10"/>
      <name val="Arial"/>
      <charset val="238"/>
    </font>
    <font>
      <sz val="10"/>
      <name val="Arial CE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0" borderId="0" xfId="0" applyFont="1" applyFill="1" applyAlignment="1"/>
    <xf numFmtId="0" fontId="4" fillId="0" borderId="0" xfId="2" applyFont="1" applyAlignment="1"/>
    <xf numFmtId="0" fontId="4" fillId="0" borderId="0" xfId="0" applyFont="1"/>
    <xf numFmtId="0" fontId="4" fillId="0" borderId="0" xfId="0" applyFont="1" applyBorder="1"/>
    <xf numFmtId="166" fontId="4" fillId="0" borderId="0" xfId="0" applyNumberFormat="1" applyFont="1" applyBorder="1"/>
    <xf numFmtId="0" fontId="4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2" applyFont="1" applyAlignment="1"/>
    <xf numFmtId="0" fontId="3" fillId="0" borderId="0" xfId="0" applyFont="1" applyFill="1" applyBorder="1"/>
    <xf numFmtId="168" fontId="3" fillId="0" borderId="0" xfId="1" applyNumberFormat="1" applyFont="1"/>
    <xf numFmtId="168" fontId="3" fillId="0" borderId="0" xfId="0" applyNumberFormat="1" applyFont="1"/>
    <xf numFmtId="0" fontId="3" fillId="0" borderId="0" xfId="0" applyFont="1"/>
    <xf numFmtId="0" fontId="6" fillId="0" borderId="0" xfId="0" applyFont="1" applyFill="1" applyBorder="1"/>
    <xf numFmtId="168" fontId="6" fillId="0" borderId="0" xfId="0" applyNumberFormat="1" applyFont="1"/>
    <xf numFmtId="0" fontId="6" fillId="0" borderId="0" xfId="0" applyFont="1"/>
    <xf numFmtId="0" fontId="3" fillId="0" borderId="0" xfId="0" applyFont="1" applyBorder="1"/>
    <xf numFmtId="0" fontId="6" fillId="0" borderId="0" xfId="0" applyFont="1" applyBorder="1"/>
    <xf numFmtId="0" fontId="3" fillId="0" borderId="3" xfId="0" applyFont="1" applyBorder="1"/>
    <xf numFmtId="0" fontId="8" fillId="0" borderId="0" xfId="0" applyFont="1" applyBorder="1"/>
    <xf numFmtId="168" fontId="6" fillId="0" borderId="0" xfId="1" applyNumberFormat="1" applyFont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somlo_év_20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tabSelected="1" workbookViewId="0"/>
  </sheetViews>
  <sheetFormatPr defaultRowHeight="12.75"/>
  <cols>
    <col min="1" max="1" width="25.7109375" style="3" customWidth="1"/>
    <col min="2" max="6" width="15.7109375" style="3" customWidth="1"/>
    <col min="7" max="7" width="16.140625" style="3" customWidth="1"/>
    <col min="8" max="16384" width="9.140625" style="3"/>
  </cols>
  <sheetData>
    <row r="1" spans="1:8" s="1" customFormat="1" ht="20.100000000000001" customHeight="1">
      <c r="A1" s="7" t="s">
        <v>33</v>
      </c>
      <c r="B1" s="6"/>
      <c r="C1" s="6"/>
      <c r="D1" s="6"/>
      <c r="E1" s="6"/>
      <c r="F1" s="6"/>
    </row>
    <row r="2" spans="1:8" s="2" customFormat="1" ht="20.100000000000001" customHeight="1" thickBot="1"/>
    <row r="3" spans="1:8" s="8" customFormat="1" ht="27.95" customHeight="1">
      <c r="A3" s="25" t="s">
        <v>32</v>
      </c>
      <c r="B3" s="27" t="s">
        <v>0</v>
      </c>
      <c r="C3" s="29" t="s">
        <v>1</v>
      </c>
      <c r="D3" s="30"/>
      <c r="E3" s="30"/>
      <c r="F3" s="30"/>
    </row>
    <row r="4" spans="1:8" s="8" customFormat="1" ht="34.5" customHeight="1" thickBot="1">
      <c r="A4" s="26"/>
      <c r="B4" s="28"/>
      <c r="C4" s="9" t="s">
        <v>2</v>
      </c>
      <c r="D4" s="9" t="s">
        <v>3</v>
      </c>
      <c r="E4" s="10" t="s">
        <v>4</v>
      </c>
      <c r="F4" s="11" t="s">
        <v>34</v>
      </c>
    </row>
    <row r="5" spans="1:8" s="12" customFormat="1" ht="6" customHeight="1"/>
    <row r="6" spans="1:8" s="16" customFormat="1" ht="15" customHeight="1">
      <c r="A6" s="13" t="s">
        <v>5</v>
      </c>
      <c r="B6" s="14">
        <v>356.87299999999999</v>
      </c>
      <c r="C6" s="14">
        <v>239.56100000000001</v>
      </c>
      <c r="D6" s="14">
        <v>104.056</v>
      </c>
      <c r="E6" s="14">
        <v>13.196999999999999</v>
      </c>
      <c r="F6" s="14">
        <f>B6-C6-D6-E6</f>
        <v>5.8999999999986841E-2</v>
      </c>
      <c r="G6" s="15"/>
    </row>
    <row r="7" spans="1:8" s="19" customFormat="1" ht="15" customHeight="1">
      <c r="A7" s="17" t="s">
        <v>6</v>
      </c>
      <c r="B7" s="18">
        <f>SUM(B6)</f>
        <v>356.87299999999999</v>
      </c>
      <c r="C7" s="18">
        <v>239.56100000000001</v>
      </c>
      <c r="D7" s="18">
        <v>104.056</v>
      </c>
      <c r="E7" s="18">
        <v>13.196999999999999</v>
      </c>
      <c r="F7" s="24">
        <f t="shared" ref="F7:F31" si="0">B7-C7-D7-E7</f>
        <v>5.8999999999986841E-2</v>
      </c>
      <c r="G7" s="15"/>
      <c r="H7" s="16"/>
    </row>
    <row r="8" spans="1:8" s="16" customFormat="1" ht="15" customHeight="1">
      <c r="A8" s="13" t="s">
        <v>7</v>
      </c>
      <c r="B8" s="15">
        <v>32.383000000000003</v>
      </c>
      <c r="C8" s="15">
        <v>24.036999999999999</v>
      </c>
      <c r="D8" s="15">
        <v>6.891</v>
      </c>
      <c r="E8" s="15">
        <v>1.4450000000000001</v>
      </c>
      <c r="F8" s="14">
        <f t="shared" si="0"/>
        <v>1.0000000000003562E-2</v>
      </c>
      <c r="G8" s="15"/>
    </row>
    <row r="9" spans="1:8" s="16" customFormat="1" ht="15" customHeight="1">
      <c r="A9" s="13" t="s">
        <v>8</v>
      </c>
      <c r="B9" s="15">
        <v>27.242999999999999</v>
      </c>
      <c r="C9" s="15">
        <v>20.506</v>
      </c>
      <c r="D9" s="15">
        <v>5.4989999999999997</v>
      </c>
      <c r="E9" s="15">
        <v>1.232</v>
      </c>
      <c r="F9" s="14">
        <f t="shared" si="0"/>
        <v>5.9999999999986731E-3</v>
      </c>
      <c r="G9" s="15"/>
    </row>
    <row r="10" spans="1:8" s="16" customFormat="1" ht="15" customHeight="1">
      <c r="A10" s="13" t="s">
        <v>9</v>
      </c>
      <c r="B10" s="15">
        <v>22.962</v>
      </c>
      <c r="C10" s="15">
        <v>16.759</v>
      </c>
      <c r="D10" s="15">
        <v>5.3120000000000003</v>
      </c>
      <c r="E10" s="15">
        <v>0.88100000000000001</v>
      </c>
      <c r="F10" s="14">
        <f t="shared" si="0"/>
        <v>9.9999999999991207E-3</v>
      </c>
      <c r="G10" s="15"/>
    </row>
    <row r="11" spans="1:8" s="19" customFormat="1" ht="15" customHeight="1">
      <c r="A11" s="17" t="s">
        <v>10</v>
      </c>
      <c r="B11" s="18">
        <f>SUM(B8:B10)</f>
        <v>82.588000000000008</v>
      </c>
      <c r="C11" s="18">
        <v>61.302</v>
      </c>
      <c r="D11" s="18">
        <v>17.702000000000002</v>
      </c>
      <c r="E11" s="18">
        <v>3.5579999999999998</v>
      </c>
      <c r="F11" s="24">
        <f t="shared" si="0"/>
        <v>2.6000000000006906E-2</v>
      </c>
      <c r="G11" s="15"/>
      <c r="H11" s="16"/>
    </row>
    <row r="12" spans="1:8" s="16" customFormat="1" ht="15" customHeight="1">
      <c r="A12" s="20" t="s">
        <v>11</v>
      </c>
      <c r="B12" s="15">
        <v>49.920999999999999</v>
      </c>
      <c r="C12" s="15">
        <v>36.643000000000001</v>
      </c>
      <c r="D12" s="15">
        <v>10.635999999999999</v>
      </c>
      <c r="E12" s="15">
        <v>2.6309999999999998</v>
      </c>
      <c r="F12" s="14">
        <f t="shared" si="0"/>
        <v>1.0999999999999677E-2</v>
      </c>
      <c r="G12" s="15"/>
    </row>
    <row r="13" spans="1:8" s="16" customFormat="1" ht="15" customHeight="1">
      <c r="A13" s="20" t="s">
        <v>12</v>
      </c>
      <c r="B13" s="15">
        <v>19.068000000000001</v>
      </c>
      <c r="C13" s="15">
        <v>14.72</v>
      </c>
      <c r="D13" s="15">
        <v>3.6219999999999999</v>
      </c>
      <c r="E13" s="15">
        <v>0.72199999999999998</v>
      </c>
      <c r="F13" s="14">
        <f t="shared" si="0"/>
        <v>4.0000000000008917E-3</v>
      </c>
      <c r="G13" s="15"/>
    </row>
    <row r="14" spans="1:8" s="16" customFormat="1" ht="15" customHeight="1">
      <c r="A14" s="20" t="s">
        <v>13</v>
      </c>
      <c r="B14" s="15">
        <v>17.942</v>
      </c>
      <c r="C14" s="15">
        <v>14.214</v>
      </c>
      <c r="D14" s="15">
        <v>3.0750000000000002</v>
      </c>
      <c r="E14" s="15">
        <v>0.65</v>
      </c>
      <c r="F14" s="14">
        <f t="shared" si="0"/>
        <v>2.9999999999995586E-3</v>
      </c>
      <c r="G14" s="15"/>
    </row>
    <row r="15" spans="1:8" s="19" customFormat="1" ht="15" customHeight="1">
      <c r="A15" s="21" t="s">
        <v>14</v>
      </c>
      <c r="B15" s="18">
        <f>SUM(B12:B14)</f>
        <v>86.931000000000012</v>
      </c>
      <c r="C15" s="18">
        <v>65.576999999999998</v>
      </c>
      <c r="D15" s="18">
        <v>17.332999999999998</v>
      </c>
      <c r="E15" s="18">
        <v>4.0030000000000001</v>
      </c>
      <c r="F15" s="24">
        <f t="shared" si="0"/>
        <v>1.8000000000014893E-2</v>
      </c>
      <c r="G15" s="15"/>
      <c r="H15" s="16"/>
    </row>
    <row r="16" spans="1:8" s="16" customFormat="1" ht="15" customHeight="1">
      <c r="A16" s="20" t="s">
        <v>15</v>
      </c>
      <c r="B16" s="15">
        <v>23.814</v>
      </c>
      <c r="C16" s="15">
        <v>17.888999999999999</v>
      </c>
      <c r="D16" s="15">
        <v>5.1559999999999997</v>
      </c>
      <c r="E16" s="15">
        <v>0.76300000000000001</v>
      </c>
      <c r="F16" s="14">
        <f t="shared" si="0"/>
        <v>6.0000000000010045E-3</v>
      </c>
      <c r="G16" s="15"/>
    </row>
    <row r="17" spans="1:8" s="16" customFormat="1" ht="15" customHeight="1">
      <c r="A17" s="20" t="s">
        <v>16</v>
      </c>
      <c r="B17" s="15">
        <v>16.673999999999999</v>
      </c>
      <c r="C17" s="15">
        <v>12.87</v>
      </c>
      <c r="D17" s="15">
        <v>3.121</v>
      </c>
      <c r="E17" s="15">
        <v>0.67600000000000005</v>
      </c>
      <c r="F17" s="14">
        <f t="shared" si="0"/>
        <v>7.0000000000002283E-3</v>
      </c>
      <c r="G17" s="15"/>
    </row>
    <row r="18" spans="1:8" s="16" customFormat="1" ht="15" customHeight="1">
      <c r="A18" s="20" t="s">
        <v>17</v>
      </c>
      <c r="B18" s="15">
        <v>14.468999999999999</v>
      </c>
      <c r="C18" s="15">
        <v>10.446</v>
      </c>
      <c r="D18" s="15">
        <v>3.5150000000000001</v>
      </c>
      <c r="E18" s="15">
        <v>0.505</v>
      </c>
      <c r="F18" s="14">
        <f t="shared" si="0"/>
        <v>2.9999999999995586E-3</v>
      </c>
      <c r="G18" s="15"/>
    </row>
    <row r="19" spans="1:8" s="19" customFormat="1" ht="15" customHeight="1">
      <c r="A19" s="21" t="s">
        <v>18</v>
      </c>
      <c r="B19" s="18">
        <f>SUM(B16:B18)</f>
        <v>54.957000000000001</v>
      </c>
      <c r="C19" s="18">
        <v>41.204999999999998</v>
      </c>
      <c r="D19" s="18">
        <v>11.792</v>
      </c>
      <c r="E19" s="18">
        <v>1.944</v>
      </c>
      <c r="F19" s="24">
        <f t="shared" si="0"/>
        <v>1.6000000000002679E-2</v>
      </c>
      <c r="G19" s="15"/>
      <c r="H19" s="16"/>
    </row>
    <row r="20" spans="1:8" s="16" customFormat="1" ht="15" customHeight="1">
      <c r="A20" s="20" t="s">
        <v>19</v>
      </c>
      <c r="B20" s="15">
        <v>45.738999999999997</v>
      </c>
      <c r="C20" s="15">
        <v>38.255000000000003</v>
      </c>
      <c r="D20" s="15">
        <v>6.18</v>
      </c>
      <c r="E20" s="15">
        <v>1.292</v>
      </c>
      <c r="F20" s="14">
        <f t="shared" si="0"/>
        <v>1.1999999999994904E-2</v>
      </c>
      <c r="G20" s="15"/>
    </row>
    <row r="21" spans="1:8" s="16" customFormat="1" ht="15" customHeight="1">
      <c r="A21" s="20" t="s">
        <v>20</v>
      </c>
      <c r="B21" s="15">
        <v>20.898</v>
      </c>
      <c r="C21" s="15">
        <v>17.155999999999999</v>
      </c>
      <c r="D21" s="15">
        <v>3.0739999999999998</v>
      </c>
      <c r="E21" s="15">
        <v>0.66400000000000003</v>
      </c>
      <c r="F21" s="14">
        <f t="shared" si="0"/>
        <v>4.0000000000010028E-3</v>
      </c>
      <c r="G21" s="15"/>
    </row>
    <row r="22" spans="1:8" s="16" customFormat="1" ht="15" customHeight="1">
      <c r="A22" s="20" t="s">
        <v>21</v>
      </c>
      <c r="B22" s="15">
        <v>9.5839999999999996</v>
      </c>
      <c r="C22" s="15">
        <v>8.0559999999999992</v>
      </c>
      <c r="D22" s="15">
        <v>1.169</v>
      </c>
      <c r="E22" s="15">
        <v>0.35199999999999998</v>
      </c>
      <c r="F22" s="14">
        <f t="shared" si="0"/>
        <v>7.0000000000004503E-3</v>
      </c>
      <c r="G22" s="15"/>
    </row>
    <row r="23" spans="1:8" s="19" customFormat="1" ht="15" customHeight="1">
      <c r="A23" s="21" t="s">
        <v>22</v>
      </c>
      <c r="B23" s="18">
        <f>SUM(B20:B22)</f>
        <v>76.221000000000004</v>
      </c>
      <c r="C23" s="18">
        <v>63.466999999999999</v>
      </c>
      <c r="D23" s="18">
        <v>10.423</v>
      </c>
      <c r="E23" s="18">
        <v>2.3079999999999998</v>
      </c>
      <c r="F23" s="24">
        <f t="shared" si="0"/>
        <v>2.3000000000005016E-2</v>
      </c>
      <c r="G23" s="15"/>
      <c r="H23" s="16"/>
    </row>
    <row r="24" spans="1:8" s="16" customFormat="1" ht="15" customHeight="1">
      <c r="A24" s="20" t="s">
        <v>23</v>
      </c>
      <c r="B24" s="15">
        <v>31.468</v>
      </c>
      <c r="C24" s="15">
        <v>24.471</v>
      </c>
      <c r="D24" s="15">
        <v>5.8440000000000003</v>
      </c>
      <c r="E24" s="15">
        <v>1.1479999999999999</v>
      </c>
      <c r="F24" s="14">
        <f t="shared" si="0"/>
        <v>4.9999999999996714E-3</v>
      </c>
      <c r="G24" s="15"/>
    </row>
    <row r="25" spans="1:8" s="16" customFormat="1" ht="15" customHeight="1">
      <c r="A25" s="20" t="s">
        <v>24</v>
      </c>
      <c r="B25" s="15">
        <v>28.038</v>
      </c>
      <c r="C25" s="15">
        <v>21.975000000000001</v>
      </c>
      <c r="D25" s="15">
        <v>5.1079999999999997</v>
      </c>
      <c r="E25" s="15">
        <v>0.95099999999999996</v>
      </c>
      <c r="F25" s="14">
        <f t="shared" si="0"/>
        <v>3.9999999999992264E-3</v>
      </c>
      <c r="G25" s="15"/>
    </row>
    <row r="26" spans="1:8" s="16" customFormat="1" ht="15" customHeight="1">
      <c r="A26" s="20" t="s">
        <v>25</v>
      </c>
      <c r="B26" s="15">
        <v>30.338000000000001</v>
      </c>
      <c r="C26" s="15">
        <v>25.95</v>
      </c>
      <c r="D26" s="15">
        <v>3.4820000000000002</v>
      </c>
      <c r="E26" s="15">
        <v>0.90100000000000002</v>
      </c>
      <c r="F26" s="14">
        <f t="shared" si="0"/>
        <v>5.0000000000014477E-3</v>
      </c>
      <c r="G26" s="15"/>
    </row>
    <row r="27" spans="1:8" s="19" customFormat="1" ht="15" customHeight="1">
      <c r="A27" s="21" t="s">
        <v>26</v>
      </c>
      <c r="B27" s="18">
        <f>SUM(B24:B26)</f>
        <v>89.843999999999994</v>
      </c>
      <c r="C27" s="18">
        <v>72.396000000000001</v>
      </c>
      <c r="D27" s="18">
        <v>14.433999999999999</v>
      </c>
      <c r="E27" s="18">
        <v>3</v>
      </c>
      <c r="F27" s="24">
        <f t="shared" si="0"/>
        <v>1.3999999999994017E-2</v>
      </c>
      <c r="G27" s="15"/>
      <c r="H27" s="16"/>
    </row>
    <row r="28" spans="1:8" s="16" customFormat="1" ht="15" customHeight="1">
      <c r="A28" s="20" t="s">
        <v>27</v>
      </c>
      <c r="B28" s="15">
        <v>30.827000000000002</v>
      </c>
      <c r="C28" s="15">
        <v>23.718</v>
      </c>
      <c r="D28" s="15">
        <v>6.0789999999999997</v>
      </c>
      <c r="E28" s="15">
        <v>1.0229999999999999</v>
      </c>
      <c r="F28" s="14">
        <f t="shared" si="0"/>
        <v>7.0000000000021156E-3</v>
      </c>
      <c r="G28" s="15"/>
    </row>
    <row r="29" spans="1:8" s="16" customFormat="1" ht="15" customHeight="1">
      <c r="A29" s="20" t="s">
        <v>28</v>
      </c>
      <c r="B29" s="15">
        <v>19.645</v>
      </c>
      <c r="C29" s="15">
        <v>14.909000000000001</v>
      </c>
      <c r="D29" s="15">
        <v>4.0570000000000004</v>
      </c>
      <c r="E29" s="15">
        <v>0.67500000000000004</v>
      </c>
      <c r="F29" s="14">
        <f t="shared" si="0"/>
        <v>3.9999999999984492E-3</v>
      </c>
      <c r="G29" s="15"/>
    </row>
    <row r="30" spans="1:8" s="16" customFormat="1" ht="15" customHeight="1">
      <c r="A30" s="20" t="s">
        <v>29</v>
      </c>
      <c r="B30" s="15">
        <v>27.541</v>
      </c>
      <c r="C30" s="15">
        <v>20.177</v>
      </c>
      <c r="D30" s="15">
        <v>6.5679999999999996</v>
      </c>
      <c r="E30" s="15">
        <v>0.79200000000000004</v>
      </c>
      <c r="F30" s="14">
        <f t="shared" si="0"/>
        <v>4.0000000000011138E-3</v>
      </c>
      <c r="G30" s="15"/>
    </row>
    <row r="31" spans="1:8" s="19" customFormat="1" ht="15" customHeight="1">
      <c r="A31" s="21" t="s">
        <v>30</v>
      </c>
      <c r="B31" s="18">
        <f>SUM(B28:B30)</f>
        <v>78.013000000000005</v>
      </c>
      <c r="C31" s="18">
        <v>58.804000000000002</v>
      </c>
      <c r="D31" s="18">
        <v>16.704000000000001</v>
      </c>
      <c r="E31" s="18">
        <v>2.4900000000000002</v>
      </c>
      <c r="F31" s="24">
        <f t="shared" si="0"/>
        <v>1.5000000000002345E-2</v>
      </c>
      <c r="G31" s="15"/>
      <c r="H31" s="16"/>
    </row>
    <row r="32" spans="1:8" s="19" customFormat="1" ht="15" customHeight="1">
      <c r="A32" s="21" t="s">
        <v>31</v>
      </c>
      <c r="B32" s="18">
        <f>B7+B11+B15+B19+B23+B27+B31</f>
        <v>825.42700000000002</v>
      </c>
      <c r="C32" s="18">
        <v>602.31200000000001</v>
      </c>
      <c r="D32" s="18">
        <v>192.44399999999999</v>
      </c>
      <c r="E32" s="18">
        <v>30.5</v>
      </c>
      <c r="F32" s="18">
        <f>F7+F11+F15+F19+F23+F27+F31</f>
        <v>0.1710000000000127</v>
      </c>
      <c r="G32" s="15"/>
      <c r="H32" s="16"/>
    </row>
    <row r="33" spans="1:6" s="16" customFormat="1" ht="6" customHeight="1" thickBot="1">
      <c r="A33" s="22"/>
      <c r="B33" s="22"/>
      <c r="C33" s="22"/>
      <c r="D33" s="22"/>
      <c r="E33" s="22"/>
      <c r="F33" s="22"/>
    </row>
    <row r="34" spans="1:6" ht="6" customHeight="1"/>
    <row r="35" spans="1:6" s="4" customFormat="1" ht="15" customHeight="1">
      <c r="A35" s="23" t="s">
        <v>35</v>
      </c>
      <c r="F35" s="5"/>
    </row>
  </sheetData>
  <mergeCells count="3">
    <mergeCell ref="A3:A4"/>
    <mergeCell ref="B3:B4"/>
    <mergeCell ref="C3:F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2.1.4.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2011-09-26T10:12:30Z</cp:lastPrinted>
  <dcterms:created xsi:type="dcterms:W3CDTF">2010-10-29T13:09:28Z</dcterms:created>
  <dcterms:modified xsi:type="dcterms:W3CDTF">2014-09-25T09:53:48Z</dcterms:modified>
</cp:coreProperties>
</file>