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020" windowHeight="12405"/>
  </bookViews>
  <sheets>
    <sheet name="1.6.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22" i="1"/>
  <c r="G23"/>
  <c r="F23"/>
  <c r="E23"/>
  <c r="D23"/>
  <c r="C23"/>
  <c r="B23"/>
  <c r="H23" s="1"/>
  <c r="G22"/>
</calcChain>
</file>

<file path=xl/sharedStrings.xml><?xml version="1.0" encoding="utf-8"?>
<sst xmlns="http://schemas.openxmlformats.org/spreadsheetml/2006/main" count="10" uniqueCount="10">
  <si>
    <t>Év</t>
  </si>
  <si>
    <t>Táppénz-
kiadás,
millió Ft</t>
  </si>
  <si>
    <t xml:space="preserve">Összes táppénzes kiadáshoz viszonyított aránya, %  </t>
  </si>
  <si>
    <t>Összes táppénzes esethez viszonyított aránya, %</t>
  </si>
  <si>
    <t>Táppénzes napok száma, ezer</t>
  </si>
  <si>
    <t>Összes táppénzes naphoz viszonyított aránya, %</t>
  </si>
  <si>
    <t xml:space="preserve">Egy napra jutó táppénzkiadás, Ft </t>
  </si>
  <si>
    <r>
      <t>Táppénzes esetek száma</t>
    </r>
    <r>
      <rPr>
        <vertAlign val="superscript"/>
        <sz val="11"/>
        <rFont val="Calibri"/>
        <family val="2"/>
        <charset val="238"/>
      </rPr>
      <t>a)</t>
    </r>
    <r>
      <rPr>
        <sz val="11"/>
        <rFont val="Calibri"/>
        <family val="2"/>
        <charset val="238"/>
      </rPr>
      <t xml:space="preserve">, ezer </t>
    </r>
  </si>
  <si>
    <r>
      <t>a)</t>
    </r>
    <r>
      <rPr>
        <sz val="9"/>
        <rFont val="Calibri"/>
        <family val="2"/>
        <charset val="238"/>
      </rPr>
      <t>Tartalmazza az előző év(ek)ben kezdődött és a tárgyévre áthúzódó táppénzes esetek számát is.</t>
    </r>
  </si>
  <si>
    <t>1.6. Biztosítás megszűnése utáni baleseti táppénz fontosabb adatai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</si>
</sst>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_-* #,##0.0\ _F_t_-;\-* #,##0.0\ _F_t_-;_-* &quot;-&quot;??\ _F_t_-;_-@_-"/>
    <numFmt numFmtId="165" formatCode="#,##0&quot;        &quot;"/>
    <numFmt numFmtId="166" formatCode="#,##0.0&quot;      &quot;"/>
    <numFmt numFmtId="167" formatCode="#,##0&quot;      &quot;"/>
    <numFmt numFmtId="168" formatCode="#,##0.0&quot;         &quot;"/>
  </numFmts>
  <fonts count="12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/>
      <sz val="13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/>
    <xf numFmtId="0" fontId="5" fillId="0" borderId="4" xfId="0" applyFont="1" applyBorder="1" applyAlignment="1">
      <alignment horizontal="center"/>
    </xf>
    <xf numFmtId="166" fontId="5" fillId="0" borderId="4" xfId="1" applyNumberFormat="1" applyFont="1" applyBorder="1" applyAlignment="1"/>
    <xf numFmtId="167" fontId="5" fillId="0" borderId="4" xfId="1" applyNumberFormat="1" applyFont="1" applyBorder="1" applyAlignment="1"/>
    <xf numFmtId="0" fontId="5" fillId="0" borderId="0" xfId="0" applyFont="1" applyFill="1" applyBorder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6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164" fontId="8" fillId="0" borderId="0" xfId="1" applyNumberFormat="1" applyFont="1" applyBorder="1" applyAlignment="1"/>
    <xf numFmtId="168" fontId="8" fillId="0" borderId="0" xfId="1" applyNumberFormat="1" applyFont="1" applyBorder="1" applyAlignment="1"/>
    <xf numFmtId="165" fontId="8" fillId="0" borderId="0" xfId="1" applyNumberFormat="1" applyFont="1" applyBorder="1" applyAlignment="1"/>
    <xf numFmtId="0" fontId="10" fillId="0" borderId="0" xfId="0" applyFont="1" applyFill="1" applyAlignme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elhasznalok/BendeH/Server_Bende/&#201;vk&#246;nyv_2013/A_Orsz&#225;gos%20adatok_nyomtatott%20&#233;vk&#246;nyv/IV_1%20P&#233;nzbeli%20ell&#225;t&#225;sok/1_T&#225;pp&#233;nz/T&#225;pp&#233;nz%20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"/>
      <sheetName val="1.2."/>
      <sheetName val="1.2.2. és 1.2.3."/>
      <sheetName val="1.2.4. és 1.2.5."/>
    </sheetNames>
    <sheetDataSet>
      <sheetData sheetId="0"/>
      <sheetData sheetId="1"/>
      <sheetData sheetId="2">
        <row r="6">
          <cell r="E6">
            <v>602.3119999999999</v>
          </cell>
        </row>
      </sheetData>
      <sheetData sheetId="3">
        <row r="6">
          <cell r="E6">
            <v>30.5</v>
          </cell>
        </row>
        <row r="42">
          <cell r="E42">
            <v>0.7</v>
          </cell>
        </row>
        <row r="44">
          <cell r="E44">
            <v>8.4804592047509952E-2</v>
          </cell>
        </row>
        <row r="46">
          <cell r="E46">
            <v>49.707000000000001</v>
          </cell>
        </row>
        <row r="48">
          <cell r="E48">
            <v>0.25104847219880727</v>
          </cell>
        </row>
        <row r="50">
          <cell r="E50">
            <v>184.998681</v>
          </cell>
        </row>
        <row r="52">
          <cell r="E52">
            <v>0.31902882787827763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8"/>
  <sheetViews>
    <sheetView tabSelected="1" workbookViewId="0"/>
  </sheetViews>
  <sheetFormatPr defaultRowHeight="30" customHeight="1"/>
  <cols>
    <col min="1" max="1" width="15.7109375" style="17" customWidth="1"/>
    <col min="2" max="3" width="13.7109375" style="18" customWidth="1"/>
    <col min="4" max="7" width="13.7109375" style="17" customWidth="1"/>
    <col min="8" max="8" width="14.28515625" style="18" customWidth="1"/>
    <col min="9" max="9" width="15.7109375" style="17" customWidth="1"/>
    <col min="10" max="16384" width="9.140625" style="17"/>
  </cols>
  <sheetData>
    <row r="1" spans="1:14" s="3" customFormat="1" ht="20.100000000000001" customHeight="1">
      <c r="A1" s="19" t="s">
        <v>9</v>
      </c>
      <c r="B1" s="1"/>
      <c r="C1" s="2"/>
      <c r="D1" s="1"/>
      <c r="E1" s="1"/>
      <c r="F1" s="1"/>
      <c r="G1" s="1"/>
      <c r="H1" s="2"/>
      <c r="I1" s="2"/>
      <c r="J1" s="2"/>
      <c r="K1" s="2"/>
      <c r="L1" s="2"/>
      <c r="M1" s="2"/>
      <c r="N1" s="2"/>
    </row>
    <row r="2" spans="1:14" s="7" customFormat="1" ht="20.100000000000001" customHeight="1" thickBot="1">
      <c r="A2" s="4"/>
      <c r="B2" s="5"/>
      <c r="C2" s="6"/>
      <c r="D2" s="5"/>
      <c r="E2" s="5"/>
      <c r="F2" s="5"/>
      <c r="G2" s="5"/>
      <c r="H2" s="6"/>
      <c r="I2" s="6"/>
      <c r="J2" s="6"/>
      <c r="K2" s="6"/>
      <c r="L2" s="6"/>
      <c r="M2" s="6"/>
      <c r="N2" s="6"/>
    </row>
    <row r="3" spans="1:14" s="8" customFormat="1" ht="106.5" customHeight="1" thickBot="1">
      <c r="A3" s="20" t="s">
        <v>0</v>
      </c>
      <c r="B3" s="21" t="s">
        <v>1</v>
      </c>
      <c r="C3" s="21" t="s">
        <v>2</v>
      </c>
      <c r="D3" s="21" t="s">
        <v>7</v>
      </c>
      <c r="E3" s="21" t="s">
        <v>3</v>
      </c>
      <c r="F3" s="21" t="s">
        <v>4</v>
      </c>
      <c r="G3" s="21" t="s">
        <v>5</v>
      </c>
      <c r="H3" s="22" t="s">
        <v>6</v>
      </c>
    </row>
    <row r="4" spans="1:14" s="8" customFormat="1" ht="6" customHeight="1">
      <c r="A4" s="23"/>
      <c r="B4" s="24"/>
      <c r="C4" s="25"/>
      <c r="D4" s="26"/>
      <c r="E4" s="26"/>
      <c r="F4" s="26"/>
      <c r="G4" s="27"/>
      <c r="H4" s="28"/>
    </row>
    <row r="5" spans="1:14" s="9" customFormat="1" ht="18" customHeight="1">
      <c r="A5" s="29">
        <v>1995</v>
      </c>
      <c r="B5" s="30">
        <v>1806.002735</v>
      </c>
      <c r="C5" s="31">
        <v>5.1469447030448228</v>
      </c>
      <c r="D5" s="31">
        <v>25.911999999999999</v>
      </c>
      <c r="E5" s="31">
        <v>1.6299684725147261</v>
      </c>
      <c r="F5" s="30">
        <v>2717.9920000000002</v>
      </c>
      <c r="G5" s="31">
        <v>4.1721554285665867</v>
      </c>
      <c r="H5" s="32">
        <v>664.4621231409069</v>
      </c>
    </row>
    <row r="6" spans="1:14" s="9" customFormat="1" ht="18" customHeight="1">
      <c r="A6" s="29">
        <v>1996</v>
      </c>
      <c r="B6" s="30">
        <v>2849.250822</v>
      </c>
      <c r="C6" s="31">
        <v>8.8238703150365492</v>
      </c>
      <c r="D6" s="31">
        <v>37.534999999999997</v>
      </c>
      <c r="E6" s="31">
        <v>3.0640816326530609</v>
      </c>
      <c r="F6" s="30">
        <v>3626.9340000000002</v>
      </c>
      <c r="G6" s="31">
        <v>7.9227710831898683</v>
      </c>
      <c r="H6" s="32">
        <v>785.58110569423093</v>
      </c>
    </row>
    <row r="7" spans="1:14" s="9" customFormat="1" ht="18" customHeight="1">
      <c r="A7" s="29">
        <v>1997</v>
      </c>
      <c r="B7" s="30">
        <v>3606.4725479843751</v>
      </c>
      <c r="C7" s="31">
        <v>9.9780560337384561</v>
      </c>
      <c r="D7" s="31">
        <v>61.999000000000002</v>
      </c>
      <c r="E7" s="31">
        <v>4.3172536253329392</v>
      </c>
      <c r="F7" s="30">
        <v>4064.9689998779295</v>
      </c>
      <c r="G7" s="31">
        <v>9.3722609990104306</v>
      </c>
      <c r="H7" s="32">
        <v>887.20788475697532</v>
      </c>
    </row>
    <row r="8" spans="1:14" s="9" customFormat="1" ht="18" customHeight="1">
      <c r="A8" s="29">
        <v>1998</v>
      </c>
      <c r="B8" s="30">
        <v>3841.653742</v>
      </c>
      <c r="C8" s="31">
        <v>9.1314256951539274</v>
      </c>
      <c r="D8" s="31">
        <v>56.825000000000003</v>
      </c>
      <c r="E8" s="31">
        <v>4.021021824259587</v>
      </c>
      <c r="F8" s="30">
        <v>3666.7109999999998</v>
      </c>
      <c r="G8" s="31">
        <v>8.7985776999161054</v>
      </c>
      <c r="H8" s="32">
        <v>1047.7110800387597</v>
      </c>
    </row>
    <row r="9" spans="1:14" s="9" customFormat="1" ht="18" customHeight="1">
      <c r="A9" s="29">
        <v>1999</v>
      </c>
      <c r="B9" s="30">
        <v>4708.1009800000002</v>
      </c>
      <c r="C9" s="31">
        <v>9.3053378769984985</v>
      </c>
      <c r="D9" s="31">
        <v>69.88</v>
      </c>
      <c r="E9" s="31">
        <v>4.2450153872695706</v>
      </c>
      <c r="F9" s="30">
        <v>3633.0210000000002</v>
      </c>
      <c r="G9" s="31">
        <v>8.6602325777473084</v>
      </c>
      <c r="H9" s="32">
        <v>1295.9190106525671</v>
      </c>
    </row>
    <row r="10" spans="1:14" s="9" customFormat="1" ht="18" customHeight="1">
      <c r="A10" s="29">
        <v>2000</v>
      </c>
      <c r="B10" s="30">
        <v>6587.4011220000002</v>
      </c>
      <c r="C10" s="31">
        <v>12.567025941913847</v>
      </c>
      <c r="D10" s="31">
        <v>63.165999999999997</v>
      </c>
      <c r="E10" s="31">
        <v>4.4732561375728448</v>
      </c>
      <c r="F10" s="30">
        <v>4194.6440000000002</v>
      </c>
      <c r="G10" s="31">
        <v>10.191380484855442</v>
      </c>
      <c r="H10" s="32">
        <v>1570.4315126623378</v>
      </c>
    </row>
    <row r="11" spans="1:14" s="9" customFormat="1" ht="18" customHeight="1">
      <c r="A11" s="29">
        <v>2001</v>
      </c>
      <c r="B11" s="30">
        <v>9501.3013340001162</v>
      </c>
      <c r="C11" s="31">
        <v>15.610181945059104</v>
      </c>
      <c r="D11" s="31">
        <v>75.185000000000002</v>
      </c>
      <c r="E11" s="31">
        <v>5.5722971931364063</v>
      </c>
      <c r="F11" s="30">
        <v>5493.3280000000004</v>
      </c>
      <c r="G11" s="31">
        <v>12.903335220213052</v>
      </c>
      <c r="H11" s="32">
        <v>1729.6075045946857</v>
      </c>
    </row>
    <row r="12" spans="1:14" s="9" customFormat="1" ht="18" customHeight="1">
      <c r="A12" s="29">
        <v>2002</v>
      </c>
      <c r="B12" s="30">
        <v>13242.293668999982</v>
      </c>
      <c r="C12" s="31">
        <v>17.3033135761249</v>
      </c>
      <c r="D12" s="31">
        <v>72.75200000000001</v>
      </c>
      <c r="E12" s="31">
        <v>5.6977361617345093</v>
      </c>
      <c r="F12" s="30">
        <v>5949.942</v>
      </c>
      <c r="G12" s="31">
        <v>13.393610118698707</v>
      </c>
      <c r="H12" s="32">
        <v>2225.6172697145589</v>
      </c>
    </row>
    <row r="13" spans="1:14" s="9" customFormat="1" ht="18" customHeight="1">
      <c r="A13" s="29">
        <v>2003</v>
      </c>
      <c r="B13" s="30">
        <v>18082.87367500001</v>
      </c>
      <c r="C13" s="31">
        <v>19.157107799451222</v>
      </c>
      <c r="D13" s="31">
        <v>80.789000000000001</v>
      </c>
      <c r="E13" s="31">
        <v>6.1213990210489628</v>
      </c>
      <c r="F13" s="30">
        <v>6580.23</v>
      </c>
      <c r="G13" s="31">
        <v>14.551746357507856</v>
      </c>
      <c r="H13" s="32">
        <v>2748.0610366203023</v>
      </c>
    </row>
    <row r="14" spans="1:14" s="9" customFormat="1" ht="18" customHeight="1">
      <c r="A14" s="29">
        <v>2004</v>
      </c>
      <c r="B14" s="30">
        <v>12869.36083200006</v>
      </c>
      <c r="C14" s="31">
        <v>14.432737839164464</v>
      </c>
      <c r="D14" s="31">
        <v>80.510000000000005</v>
      </c>
      <c r="E14" s="31">
        <v>6.5244116400495642</v>
      </c>
      <c r="F14" s="30">
        <v>4723.8890000000001</v>
      </c>
      <c r="G14" s="31">
        <v>12.060843431739857</v>
      </c>
      <c r="H14" s="32">
        <v>2724.3148245016046</v>
      </c>
    </row>
    <row r="15" spans="1:14" s="9" customFormat="1" ht="18" customHeight="1">
      <c r="A15" s="29">
        <v>2005</v>
      </c>
      <c r="B15" s="30">
        <v>11307.641067000073</v>
      </c>
      <c r="C15" s="31">
        <v>12.496854192988</v>
      </c>
      <c r="D15" s="31">
        <v>80.489999999999995</v>
      </c>
      <c r="E15" s="31">
        <v>6.4264499233520693</v>
      </c>
      <c r="F15" s="30">
        <v>4161.9949999999999</v>
      </c>
      <c r="G15" s="31">
        <v>11.132895150042824</v>
      </c>
      <c r="H15" s="32">
        <v>2716.8800219606396</v>
      </c>
    </row>
    <row r="16" spans="1:14" s="9" customFormat="1" ht="18" customHeight="1">
      <c r="A16" s="29">
        <v>2006</v>
      </c>
      <c r="B16" s="30">
        <v>11486.862022999932</v>
      </c>
      <c r="C16" s="31">
        <v>12.235752677510463</v>
      </c>
      <c r="D16" s="31">
        <v>85.68</v>
      </c>
      <c r="E16" s="31">
        <v>7.1594857336718114</v>
      </c>
      <c r="F16" s="30">
        <v>4066.9760000000001</v>
      </c>
      <c r="G16" s="31">
        <v>11.187946898119979</v>
      </c>
      <c r="H16" s="32">
        <v>2824.4233609935077</v>
      </c>
    </row>
    <row r="17" spans="1:8" s="9" customFormat="1" ht="18" customHeight="1">
      <c r="A17" s="29">
        <v>2007</v>
      </c>
      <c r="B17" s="30">
        <v>9855.3885449998634</v>
      </c>
      <c r="C17" s="31">
        <v>10.781321680814456</v>
      </c>
      <c r="D17" s="31">
        <v>84.344999999999999</v>
      </c>
      <c r="E17" s="31">
        <v>7.5573149020089225</v>
      </c>
      <c r="F17" s="30">
        <v>3212.0309999999999</v>
      </c>
      <c r="G17" s="31">
        <v>9.7389619543179187</v>
      </c>
      <c r="H17" s="32">
        <v>3068.2731720210245</v>
      </c>
    </row>
    <row r="18" spans="1:8" s="9" customFormat="1" ht="18" customHeight="1">
      <c r="A18" s="29">
        <v>2008</v>
      </c>
      <c r="B18" s="30">
        <v>8509.8812360000265</v>
      </c>
      <c r="C18" s="31">
        <v>8.6959618372905361</v>
      </c>
      <c r="D18" s="31">
        <v>87</v>
      </c>
      <c r="E18" s="31">
        <v>7.4006715046075557</v>
      </c>
      <c r="F18" s="30">
        <v>2641.4110000000001</v>
      </c>
      <c r="G18" s="31">
        <v>8.0394808880049649</v>
      </c>
      <c r="H18" s="32">
        <v>3221.7179515039602</v>
      </c>
    </row>
    <row r="19" spans="1:8" s="9" customFormat="1" ht="18" customHeight="1">
      <c r="A19" s="29">
        <v>2009</v>
      </c>
      <c r="B19" s="30">
        <v>11718.130372000027</v>
      </c>
      <c r="C19" s="31">
        <v>11.536895675928902</v>
      </c>
      <c r="D19" s="31">
        <v>114.7</v>
      </c>
      <c r="E19" s="31">
        <v>10.160531075988722</v>
      </c>
      <c r="F19" s="30">
        <v>3643.6480000000188</v>
      </c>
      <c r="G19" s="31">
        <v>11.124144470190652</v>
      </c>
      <c r="H19" s="32">
        <v>3216.043474012848</v>
      </c>
    </row>
    <row r="20" spans="1:8" s="9" customFormat="1" ht="18" customHeight="1">
      <c r="A20" s="29">
        <v>2010</v>
      </c>
      <c r="B20" s="30">
        <v>4634.2953850000158</v>
      </c>
      <c r="C20" s="31">
        <v>6.2508769102486914</v>
      </c>
      <c r="D20" s="31">
        <v>84.07599999999988</v>
      </c>
      <c r="E20" s="31">
        <v>8.1428593565982652</v>
      </c>
      <c r="F20" s="30">
        <v>2074.2979999999998</v>
      </c>
      <c r="G20" s="31">
        <v>7.447160847520248</v>
      </c>
      <c r="H20" s="32">
        <v>2234.1512092283829</v>
      </c>
    </row>
    <row r="21" spans="1:8" s="9" customFormat="1" ht="18" customHeight="1">
      <c r="A21" s="29">
        <v>2011</v>
      </c>
      <c r="B21" s="30">
        <v>2743.0570160000002</v>
      </c>
      <c r="C21" s="31">
        <v>4.5339300868679562</v>
      </c>
      <c r="D21" s="31">
        <v>48.544000000000004</v>
      </c>
      <c r="E21" s="31">
        <v>5.4084527128051905</v>
      </c>
      <c r="F21" s="30">
        <v>1206.3390000000204</v>
      </c>
      <c r="G21" s="31">
        <v>5.3239644356728055</v>
      </c>
      <c r="H21" s="32">
        <v>2273.8691329717053</v>
      </c>
    </row>
    <row r="22" spans="1:8" s="9" customFormat="1" ht="18" customHeight="1">
      <c r="A22" s="29">
        <v>2012</v>
      </c>
      <c r="B22" s="30">
        <v>137.70922400000001</v>
      </c>
      <c r="C22" s="31">
        <v>0.25721852147456398</v>
      </c>
      <c r="D22" s="31">
        <v>0.66100000000000003</v>
      </c>
      <c r="E22" s="31">
        <v>8.1516176213061842E-2</v>
      </c>
      <c r="F22" s="30">
        <v>39.588000000000001</v>
      </c>
      <c r="G22" s="31">
        <f>(F22*1000)/20070400*100</f>
        <v>0.19724569515306123</v>
      </c>
      <c r="H22" s="32">
        <f>B22/F22*1000</f>
        <v>3478.5597655855313</v>
      </c>
    </row>
    <row r="23" spans="1:8" s="9" customFormat="1" ht="18" customHeight="1">
      <c r="A23" s="29">
        <v>2013</v>
      </c>
      <c r="B23" s="30">
        <f>'[1]1.2.4. és 1.2.5.'!$E$50</f>
        <v>184.998681</v>
      </c>
      <c r="C23" s="31">
        <f>'[1]1.2.4. és 1.2.5.'!$E$52</f>
        <v>0.31902882787827763</v>
      </c>
      <c r="D23" s="31">
        <f>'[1]1.2.4. és 1.2.5.'!$E$42</f>
        <v>0.7</v>
      </c>
      <c r="E23" s="31">
        <f>'[1]1.2.4. és 1.2.5.'!$E$44</f>
        <v>8.4804592047509952E-2</v>
      </c>
      <c r="F23" s="30">
        <f>'[1]1.2.4. és 1.2.5.'!$E$46</f>
        <v>49.707000000000001</v>
      </c>
      <c r="G23" s="31">
        <f>'[1]1.2.4. és 1.2.5.'!$E$48</f>
        <v>0.25104847219880727</v>
      </c>
      <c r="H23" s="32">
        <f>B23/F23*1000</f>
        <v>3721.7832699619771</v>
      </c>
    </row>
    <row r="24" spans="1:8" s="9" customFormat="1" ht="18" customHeight="1">
      <c r="A24" s="29">
        <v>2014</v>
      </c>
      <c r="B24" s="30">
        <v>192.62283600000001</v>
      </c>
      <c r="C24" s="31">
        <v>0.28982344580126296</v>
      </c>
      <c r="D24" s="31">
        <v>0.2</v>
      </c>
      <c r="E24" s="31">
        <v>1.6043471557216853E-2</v>
      </c>
      <c r="F24" s="30">
        <v>51.057000000000002</v>
      </c>
      <c r="G24" s="31">
        <v>0.23675374021942328</v>
      </c>
      <c r="H24" s="32">
        <v>3772.7018038662668</v>
      </c>
    </row>
    <row r="25" spans="1:8" s="9" customFormat="1" ht="18" customHeight="1">
      <c r="A25" s="29">
        <v>2015</v>
      </c>
      <c r="B25" s="30">
        <v>176.14988699999998</v>
      </c>
      <c r="C25" s="31">
        <v>0.23381974332750227</v>
      </c>
      <c r="D25" s="31">
        <v>0.53900000000000003</v>
      </c>
      <c r="E25" s="31">
        <v>4.9784053585744947E-2</v>
      </c>
      <c r="F25" s="30">
        <v>48.677</v>
      </c>
      <c r="G25" s="31">
        <v>0.2098050511653303</v>
      </c>
      <c r="H25" s="32">
        <v>3618.7498613308126</v>
      </c>
    </row>
    <row r="26" spans="1:8" s="9" customFormat="1" ht="6" customHeight="1" thickBot="1">
      <c r="A26" s="10"/>
      <c r="B26" s="11"/>
      <c r="C26" s="11"/>
      <c r="D26" s="11"/>
      <c r="E26" s="11"/>
      <c r="F26" s="11"/>
      <c r="G26" s="11"/>
      <c r="H26" s="12"/>
    </row>
    <row r="27" spans="1:8" s="9" customFormat="1" ht="6" customHeight="1">
      <c r="B27" s="13"/>
      <c r="C27" s="13"/>
      <c r="H27" s="13"/>
    </row>
    <row r="28" spans="1:8" s="16" customFormat="1" ht="14.1" customHeight="1">
      <c r="A28" s="33" t="s">
        <v>8</v>
      </c>
      <c r="B28" s="14"/>
      <c r="C28" s="14"/>
      <c r="D28" s="15"/>
      <c r="E28" s="15"/>
      <c r="F28" s="14"/>
      <c r="G28" s="14"/>
      <c r="H28" s="14"/>
    </row>
    <row r="29" spans="1:8" ht="12.75"/>
    <row r="30" spans="1:8" ht="12.75"/>
    <row r="31" spans="1:8" ht="12.75"/>
    <row r="32" spans="1:8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</sheetData>
  <phoneticPr fontId="0" type="noConversion"/>
  <pageMargins left="0.75" right="0.75" top="1" bottom="1" header="0.5" footer="0.5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1.6.</vt:lpstr>
    </vt:vector>
  </TitlesOfParts>
  <Company>OEP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bendeh</cp:lastModifiedBy>
  <cp:lastPrinted>2016-08-30T06:46:44Z</cp:lastPrinted>
  <dcterms:created xsi:type="dcterms:W3CDTF">2010-10-29T10:37:46Z</dcterms:created>
  <dcterms:modified xsi:type="dcterms:W3CDTF">2016-08-30T07:17:37Z</dcterms:modified>
</cp:coreProperties>
</file>