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15\EMMI_EBADAT_STAT_MUNKA\pakolo\ÉvKönyv_2020\CD_munka_1130\xls\hun\tabla_B\"/>
    </mc:Choice>
  </mc:AlternateContent>
  <bookViews>
    <workbookView xWindow="-120" yWindow="-120" windowWidth="29040" windowHeight="15840"/>
  </bookViews>
  <sheets>
    <sheet name="1." sheetId="1" r:id="rId1"/>
  </sheets>
  <definedNames>
    <definedName name="_xlnm.Print_Area" localSheetId="0">'1.'!$A$1:$T$47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</calcChain>
</file>

<file path=xl/sharedStrings.xml><?xml version="1.0" encoding="utf-8"?>
<sst xmlns="http://schemas.openxmlformats.org/spreadsheetml/2006/main" count="52" uniqueCount="47">
  <si>
    <t>1. Egészségbiztosítási Alap bevételei</t>
  </si>
  <si>
    <t>milliárd Ft</t>
  </si>
  <si>
    <t>Év</t>
  </si>
  <si>
    <t>Járulékbevételek és hozzájárulások</t>
  </si>
  <si>
    <t>Központi költségvetési hozzájárulások</t>
  </si>
  <si>
    <t>Egyéb bevételek</t>
  </si>
  <si>
    <t>Összesen</t>
  </si>
  <si>
    <t>Index,
előző év=
100%</t>
  </si>
  <si>
    <t>központi
költség-
vetésből 
járulék
címen
átvett 
pénzeszköz</t>
  </si>
  <si>
    <t>GYED
kiadásainak
megtérítése</t>
  </si>
  <si>
    <t>vagyongaz-
dálkodással
kapcsolatos,
és működési
célú
bevételek</t>
  </si>
  <si>
    <t>eb. 
tevékeny-
séggel
kapcsolatos
egyéb 
bevételek</t>
  </si>
  <si>
    <t>ebből:
gyógyszer-
gyártók és 
forgalmazók 
befizetései</t>
  </si>
  <si>
    <t>járulék</t>
  </si>
  <si>
    <t xml:space="preserve"> </t>
  </si>
  <si>
    <t>késedelmi
pótlék,
bírság</t>
  </si>
  <si>
    <r>
      <t>egyéb 
járulék,
hozzá-
járulás</t>
    </r>
    <r>
      <rPr>
        <vertAlign val="superscript"/>
        <sz val="11"/>
        <rFont val="Calibri"/>
        <family val="2"/>
        <charset val="238"/>
      </rPr>
      <t>c)</t>
    </r>
    <r>
      <rPr>
        <i/>
        <sz val="10"/>
        <rFont val="Arial"/>
        <family val="2"/>
        <charset val="238"/>
      </rPr>
      <t/>
    </r>
  </si>
  <si>
    <r>
      <t>átadott
pénz-
eszközök</t>
    </r>
    <r>
      <rPr>
        <vertAlign val="superscript"/>
        <sz val="11"/>
        <rFont val="Calibri"/>
        <family val="2"/>
        <charset val="238"/>
      </rPr>
      <t>d)</t>
    </r>
    <r>
      <rPr>
        <i/>
        <sz val="10"/>
        <rFont val="Arial"/>
        <family val="2"/>
        <charset val="238"/>
      </rPr>
      <t/>
    </r>
  </si>
  <si>
    <r>
      <t>egyéb
bevétel,
hozzá-
járulás</t>
    </r>
    <r>
      <rPr>
        <vertAlign val="superscript"/>
        <sz val="11"/>
        <rFont val="Calibri"/>
        <family val="2"/>
        <charset val="238"/>
      </rPr>
      <t>e)</t>
    </r>
    <r>
      <rPr>
        <i/>
        <sz val="10"/>
        <rFont val="Arial"/>
        <family val="2"/>
        <charset val="238"/>
      </rPr>
      <t/>
    </r>
  </si>
  <si>
    <r>
      <t>alapok
közötti
elszámolás</t>
    </r>
    <r>
      <rPr>
        <vertAlign val="superscript"/>
        <sz val="11"/>
        <rFont val="Calibri"/>
        <family val="2"/>
        <charset val="238"/>
      </rPr>
      <t>f)</t>
    </r>
    <r>
      <rPr>
        <i/>
        <sz val="10"/>
        <rFont val="Arial"/>
        <family val="2"/>
        <charset val="238"/>
      </rPr>
      <t/>
    </r>
  </si>
  <si>
    <r>
      <t>b)</t>
    </r>
    <r>
      <rPr>
        <sz val="9"/>
        <rFont val="Calibri"/>
        <family val="2"/>
        <charset val="238"/>
      </rPr>
      <t>1996-tól került bevezetésre.</t>
    </r>
  </si>
  <si>
    <r>
      <t>c)</t>
    </r>
    <r>
      <rPr>
        <sz val="9"/>
        <rFont val="Calibri"/>
        <family val="2"/>
        <charset val="238"/>
      </rPr>
      <t xml:space="preserve">Nem biztosítottak egészségügyi szolgáltatási járuléka (2009-től), baleseti járulék (2006. szeptember 1-jétől a kiegészítő tevékenységet végzők egészségügyi szolgáltatási járuléka), a megállapodás alapján fizetők járuléka, a közteherjegy után befolyt járulék, </t>
    </r>
  </si>
  <si>
    <r>
      <t>d)</t>
    </r>
    <r>
      <rPr>
        <sz val="9"/>
        <rFont val="Calibri"/>
        <family val="2"/>
        <charset val="238"/>
      </rPr>
      <t>1999-ben jövedéki adóból átvett, 2000-2003 között központi költségvetésből átadott pénzeszköz.</t>
    </r>
  </si>
  <si>
    <r>
      <t>f)</t>
    </r>
    <r>
      <rPr>
        <sz val="9"/>
        <rFont val="Calibri"/>
        <family val="2"/>
        <charset val="238"/>
      </rPr>
      <t xml:space="preserve">Nyugdíjbiztosítási Alaptól átvett járulék és egyösszegű átcsoportosítás. </t>
    </r>
  </si>
  <si>
    <r>
      <t>g)</t>
    </r>
    <r>
      <rPr>
        <sz val="9"/>
        <rFont val="Calibri"/>
        <family val="2"/>
        <charset val="238"/>
      </rPr>
      <t xml:space="preserve">Tartalmazza a központi költségvetés működési célú térítését is. </t>
    </r>
  </si>
  <si>
    <r>
      <t>h)</t>
    </r>
    <r>
      <rPr>
        <sz val="9"/>
        <rFont val="Calibri"/>
        <family val="2"/>
        <charset val="238"/>
      </rPr>
      <t>Tartalmazza a vizitdíj és a kórházi napidíj összegét  (2007-ben 13,3 milliárd Ft, 2008-ban 11,0 milliárd Ft) is.</t>
    </r>
  </si>
  <si>
    <r>
      <t>a)</t>
    </r>
    <r>
      <rPr>
        <sz val="9"/>
        <rFont val="Calibri"/>
        <family val="2"/>
        <charset val="238"/>
      </rPr>
      <t xml:space="preserve">Tartalmazza 2011-ig az álláskeresési támogatás (korábban munkanélküli ellátás) után fizetett egészségbiztosítási járulékot, 2008-ig a nem biztosítottak egészségbiztosítási járulékát , 2005-től a Start kártyával rendelkező </t>
    </r>
  </si>
  <si>
    <t>rokkantsági, 
rehabili-
tációs 
ellátások 
fedezetére 
átvett 
pénzeszközök</t>
  </si>
  <si>
    <r>
      <t xml:space="preserve">                 2,6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</si>
  <si>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    10,3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</si>
  <si>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   50,4</t>
    </r>
    <r>
      <rPr>
        <vertAlign val="superscript"/>
        <sz val="11"/>
        <rFont val="Calibri"/>
        <family val="2"/>
        <charset val="238"/>
      </rPr>
      <t>h)</t>
    </r>
  </si>
  <si>
    <r>
      <t xml:space="preserve">               59,0</t>
    </r>
    <r>
      <rPr>
        <vertAlign val="superscript"/>
        <sz val="11"/>
        <rFont val="Calibri"/>
        <family val="2"/>
        <charset val="238"/>
      </rPr>
      <t>h)</t>
    </r>
  </si>
  <si>
    <t xml:space="preserve"> Rokkantsági, rehabilitációs ellátások fedezetére Ny. Alaptól átvett pénzeszköz</t>
  </si>
  <si>
    <t>..</t>
  </si>
  <si>
    <t xml:space="preserve"> START-kártya program MPA által történő megtérítése, 2012-től NFA általi megtérítések, 2004-ig a sorkatonai és polgári szolgálatot teljesítők után fizetett egészségbiztosítási járulék, valamint 2006-ig a fegyveres testületek kedvezményes nyugellátásainak kiadásaihoz hozzájárulás.</t>
  </si>
  <si>
    <r>
      <t>munkáltatói</t>
    </r>
    <r>
      <rPr>
        <vertAlign val="superscript"/>
        <sz val="11"/>
        <rFont val="Calibri"/>
        <family val="2"/>
        <charset val="238"/>
      </rPr>
      <t>a)</t>
    </r>
    <r>
      <rPr>
        <i/>
        <sz val="10"/>
        <rFont val="Arial"/>
        <family val="2"/>
        <charset val="238"/>
      </rPr>
      <t/>
    </r>
  </si>
  <si>
    <t>biztosítotti</t>
  </si>
  <si>
    <t>egészségügyi
hozzájárulás</t>
  </si>
  <si>
    <t>egészségügyi
feladatok
ellátásával 
kapcsolatos
központi 
költségvetési
hozzájárulás</t>
  </si>
  <si>
    <r>
      <t>munkáltatói
táppénz-
hozzá-
járulás</t>
    </r>
    <r>
      <rPr>
        <vertAlign val="superscript"/>
        <sz val="11"/>
        <rFont val="Calibri"/>
        <family val="2"/>
        <charset val="238"/>
      </rPr>
      <t>b)</t>
    </r>
    <r>
      <rPr>
        <i/>
        <sz val="10"/>
        <rFont val="Arial"/>
        <family val="2"/>
        <charset val="238"/>
      </rPr>
      <t/>
    </r>
  </si>
  <si>
    <t xml:space="preserve">  biztosítottak járulékát, valamint 2006-tól az EKHO-val teljesített egészségbiztosítási járulékot is. 2012-ben és 2014-ben tartalmazza a szociális hozzájárulási adó E. Alapot megillető részét (2012-ben 134,8 milliárd Ft, 2014-ben 83,4 milliárd Ft).</t>
  </si>
  <si>
    <r>
      <t>349,3</t>
    </r>
    <r>
      <rPr>
        <vertAlign val="superscript"/>
        <sz val="11"/>
        <rFont val="Calibri"/>
        <family val="2"/>
        <charset val="238"/>
      </rPr>
      <t>j)</t>
    </r>
  </si>
  <si>
    <r>
      <t>j)</t>
    </r>
    <r>
      <rPr>
        <sz val="9"/>
        <rFont val="Calibri"/>
        <family val="2"/>
        <charset val="238"/>
      </rPr>
      <t xml:space="preserve"> 2013-tól tartalmazza a rokkantsági, rehabilitációs ellátások fedezetére Ny. Alaptól átvett pénzeszközt is.</t>
    </r>
  </si>
  <si>
    <r>
      <t xml:space="preserve">i) </t>
    </r>
    <r>
      <rPr>
        <sz val="9"/>
        <rFont val="Calibri"/>
        <family val="2"/>
        <charset val="238"/>
      </rPr>
      <t>2013-tól tartalmazza a terhességmegszakítással kapcsolatos költségvetési térítést is.</t>
    </r>
  </si>
  <si>
    <r>
      <t xml:space="preserve"> 5,4</t>
    </r>
    <r>
      <rPr>
        <vertAlign val="superscript"/>
        <sz val="11"/>
        <rFont val="Calibri"/>
        <family val="2"/>
        <charset val="238"/>
      </rPr>
      <t>i)</t>
    </r>
  </si>
  <si>
    <r>
      <t>e)</t>
    </r>
    <r>
      <rPr>
        <sz val="9"/>
        <rFont val="Calibri"/>
        <family val="2"/>
        <charset val="238"/>
      </rPr>
      <t xml:space="preserve">2012-ig a terhességmegszakítással kapcsolatos költségvetési térítés, 2007-ben a méltányossági gyógyszertámogatás átmeneti kiegészítése, felügyeleti díj fedezetének kiegészítése. 2013-tól tartalmazza a munkahelyvédelmi akciótervvel összefüggő hozzájárulást az E. Alapnak (2013-ban 162,5 milliárd Ft, 2014-ben 92,2 milliárd Ft), </t>
    </r>
  </si>
  <si>
    <t xml:space="preserve">  valamint a  tervezett pénzeszköz-átvételt (2013-ban 73,6 milliárd Ft, 2014-ben 93,6 milliárd Ft).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</si>
</sst>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\ _F_t_-;\-* #,##0.00\ _F_t_-;_-* &quot;-&quot;??\ _F_t_-;_-@_-"/>
    <numFmt numFmtId="164" formatCode="#,##0.0&quot;    &quot;"/>
    <numFmt numFmtId="165" formatCode="#,##0.0&quot;      &quot;"/>
    <numFmt numFmtId="166" formatCode="0.0000"/>
    <numFmt numFmtId="167" formatCode="0.0&quot;       &quot;"/>
    <numFmt numFmtId="168" formatCode="0.0&quot;   &quot;"/>
    <numFmt numFmtId="169" formatCode="0.0"/>
    <numFmt numFmtId="170" formatCode="0.0&quot;  &quot;"/>
    <numFmt numFmtId="171" formatCode="#,##0.0&quot;        &quot;"/>
    <numFmt numFmtId="172" formatCode="0.0&quot; &quot;"/>
    <numFmt numFmtId="173" formatCode="0.0&quot;    &quot;"/>
    <numFmt numFmtId="174" formatCode="0.000000000"/>
    <numFmt numFmtId="175" formatCode="0.00000&quot;       &quot;"/>
    <numFmt numFmtId="176" formatCode="0.0000000000"/>
    <numFmt numFmtId="177" formatCode="#,##0.0000\ _F_t;[Red]\-#,##0.0000\ _F_t"/>
    <numFmt numFmtId="178" formatCode="0.0000000000&quot;  &quot;"/>
    <numFmt numFmtId="179" formatCode="0.000000"/>
    <numFmt numFmtId="180" formatCode="0.00000000&quot;   &quot;"/>
    <numFmt numFmtId="181" formatCode="#,##0.000000000"/>
    <numFmt numFmtId="182" formatCode="0.00000000"/>
    <numFmt numFmtId="183" formatCode="#,##0.000000000&quot;      &quot;"/>
    <numFmt numFmtId="184" formatCode="#,##0.0"/>
  </numFmts>
  <fonts count="19">
    <font>
      <sz val="10"/>
      <name val="Arial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</font>
    <font>
      <sz val="10"/>
      <name val="H-Times New Roman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name val="Arial"/>
      <family val="2"/>
      <charset val="238"/>
    </font>
    <font>
      <vertAlign val="superscript"/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</cellStyleXfs>
  <cellXfs count="92">
    <xf numFmtId="0" fontId="0" fillId="0" borderId="0" xfId="0"/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167" fontId="8" fillId="0" borderId="0" xfId="0" applyNumberFormat="1" applyFont="1" applyFill="1" applyBorder="1" applyAlignment="1"/>
    <xf numFmtId="168" fontId="8" fillId="0" borderId="0" xfId="0" applyNumberFormat="1" applyFont="1" applyFill="1" applyBorder="1" applyAlignment="1"/>
    <xf numFmtId="169" fontId="8" fillId="0" borderId="0" xfId="0" applyNumberFormat="1" applyFont="1" applyFill="1" applyBorder="1" applyAlignment="1">
      <alignment horizontal="center"/>
    </xf>
    <xf numFmtId="174" fontId="8" fillId="0" borderId="0" xfId="0" applyNumberFormat="1" applyFont="1" applyFill="1" applyBorder="1" applyAlignment="1">
      <alignment horizontal="center"/>
    </xf>
    <xf numFmtId="175" fontId="8" fillId="0" borderId="0" xfId="0" applyNumberFormat="1" applyFont="1" applyFill="1" applyBorder="1" applyAlignment="1"/>
    <xf numFmtId="169" fontId="8" fillId="0" borderId="0" xfId="0" quotePrefix="1" applyNumberFormat="1" applyFont="1" applyFill="1" applyBorder="1" applyAlignment="1">
      <alignment horizontal="center"/>
    </xf>
    <xf numFmtId="170" fontId="9" fillId="0" borderId="0" xfId="0" applyNumberFormat="1" applyFont="1" applyFill="1" applyBorder="1" applyAlignment="1"/>
    <xf numFmtId="0" fontId="10" fillId="0" borderId="0" xfId="2" applyFont="1" applyFill="1" applyBorder="1" applyAlignment="1">
      <alignment horizontal="left"/>
    </xf>
    <xf numFmtId="0" fontId="11" fillId="0" borderId="0" xfId="0" applyFont="1" applyFill="1" applyBorder="1" applyAlignment="1"/>
    <xf numFmtId="176" fontId="10" fillId="0" borderId="0" xfId="2" applyNumberFormat="1" applyFont="1" applyFill="1" applyBorder="1" applyAlignment="1">
      <alignment horizontal="left"/>
    </xf>
    <xf numFmtId="169" fontId="10" fillId="0" borderId="0" xfId="2" applyNumberFormat="1" applyFont="1" applyFill="1" applyBorder="1" applyAlignment="1">
      <alignment horizontal="left"/>
    </xf>
    <xf numFmtId="0" fontId="11" fillId="0" borderId="0" xfId="2" applyFont="1" applyFill="1" applyBorder="1" applyAlignment="1"/>
    <xf numFmtId="165" fontId="11" fillId="0" borderId="0" xfId="2" applyNumberFormat="1" applyFont="1" applyFill="1" applyBorder="1" applyAlignment="1"/>
    <xf numFmtId="177" fontId="11" fillId="0" borderId="0" xfId="1" applyNumberFormat="1" applyFont="1" applyFill="1" applyBorder="1" applyAlignment="1"/>
    <xf numFmtId="178" fontId="11" fillId="0" borderId="0" xfId="2" applyNumberFormat="1" applyFont="1" applyFill="1" applyBorder="1" applyAlignment="1"/>
    <xf numFmtId="172" fontId="11" fillId="0" borderId="0" xfId="2" applyNumberFormat="1" applyFont="1" applyFill="1" applyBorder="1" applyAlignment="1"/>
    <xf numFmtId="171" fontId="11" fillId="0" borderId="0" xfId="2" applyNumberFormat="1" applyFont="1" applyFill="1" applyBorder="1" applyAlignment="1"/>
    <xf numFmtId="169" fontId="11" fillId="0" borderId="0" xfId="2" applyNumberFormat="1" applyFont="1" applyFill="1" applyBorder="1" applyAlignment="1"/>
    <xf numFmtId="179" fontId="11" fillId="0" borderId="0" xfId="2" applyNumberFormat="1" applyFont="1" applyFill="1" applyBorder="1" applyAlignment="1"/>
    <xf numFmtId="165" fontId="11" fillId="0" borderId="0" xfId="0" applyNumberFormat="1" applyFont="1" applyFill="1" applyBorder="1" applyAlignment="1"/>
    <xf numFmtId="0" fontId="11" fillId="0" borderId="0" xfId="3" applyFont="1" applyFill="1" applyBorder="1" applyAlignment="1"/>
    <xf numFmtId="180" fontId="11" fillId="0" borderId="0" xfId="3" applyNumberFormat="1" applyFont="1" applyFill="1" applyBorder="1" applyAlignment="1"/>
    <xf numFmtId="168" fontId="11" fillId="0" borderId="0" xfId="3" applyNumberFormat="1" applyFont="1" applyFill="1" applyBorder="1" applyAlignment="1"/>
    <xf numFmtId="181" fontId="11" fillId="0" borderId="0" xfId="3" applyNumberFormat="1" applyFont="1" applyFill="1" applyBorder="1" applyAlignment="1"/>
    <xf numFmtId="169" fontId="11" fillId="0" borderId="0" xfId="3" applyNumberFormat="1" applyFont="1" applyFill="1" applyBorder="1" applyAlignment="1"/>
    <xf numFmtId="182" fontId="11" fillId="0" borderId="0" xfId="0" applyNumberFormat="1" applyFont="1" applyFill="1" applyBorder="1" applyAlignment="1"/>
    <xf numFmtId="183" fontId="11" fillId="0" borderId="0" xfId="2" applyNumberFormat="1" applyFont="1" applyFill="1" applyBorder="1" applyAlignment="1"/>
    <xf numFmtId="0" fontId="13" fillId="0" borderId="0" xfId="0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0" fontId="14" fillId="0" borderId="0" xfId="0" quotePrefix="1" applyFont="1" applyFill="1" applyBorder="1" applyAlignment="1">
      <alignment horizontal="center" vertical="center"/>
    </xf>
    <xf numFmtId="167" fontId="14" fillId="0" borderId="0" xfId="0" applyNumberFormat="1" applyFont="1" applyFill="1" applyBorder="1" applyAlignment="1">
      <alignment vertical="center"/>
    </xf>
    <xf numFmtId="168" fontId="14" fillId="0" borderId="0" xfId="0" applyNumberFormat="1" applyFont="1" applyFill="1" applyBorder="1" applyAlignment="1">
      <alignment vertical="center"/>
    </xf>
    <xf numFmtId="169" fontId="14" fillId="0" borderId="0" xfId="0" applyNumberFormat="1" applyFont="1" applyFill="1" applyBorder="1" applyAlignment="1">
      <alignment horizontal="center" vertical="center"/>
    </xf>
    <xf numFmtId="167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9" fontId="14" fillId="0" borderId="0" xfId="0" quotePrefix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0" fontId="15" fillId="0" borderId="0" xfId="0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horizontal="center"/>
    </xf>
    <xf numFmtId="165" fontId="14" fillId="0" borderId="0" xfId="2" applyNumberFormat="1" applyFont="1" applyFill="1" applyBorder="1" applyAlignment="1"/>
    <xf numFmtId="43" fontId="14" fillId="0" borderId="0" xfId="2" applyNumberFormat="1" applyFont="1" applyFill="1" applyBorder="1" applyAlignment="1">
      <alignment horizontal="center"/>
    </xf>
    <xf numFmtId="165" fontId="15" fillId="0" borderId="0" xfId="2" applyNumberFormat="1" applyFont="1" applyFill="1" applyBorder="1" applyAlignment="1"/>
    <xf numFmtId="0" fontId="14" fillId="0" borderId="2" xfId="0" applyFont="1" applyFill="1" applyBorder="1" applyAlignment="1">
      <alignment horizontal="center"/>
    </xf>
    <xf numFmtId="165" fontId="14" fillId="0" borderId="2" xfId="2" applyNumberFormat="1" applyFont="1" applyFill="1" applyBorder="1" applyAlignment="1"/>
    <xf numFmtId="168" fontId="14" fillId="0" borderId="2" xfId="0" applyNumberFormat="1" applyFont="1" applyFill="1" applyBorder="1" applyAlignment="1"/>
    <xf numFmtId="169" fontId="14" fillId="0" borderId="2" xfId="0" applyNumberFormat="1" applyFont="1" applyFill="1" applyBorder="1" applyAlignment="1">
      <alignment horizontal="center"/>
    </xf>
    <xf numFmtId="167" fontId="14" fillId="0" borderId="2" xfId="0" applyNumberFormat="1" applyFont="1" applyFill="1" applyBorder="1" applyAlignment="1"/>
    <xf numFmtId="169" fontId="14" fillId="0" borderId="2" xfId="0" quotePrefix="1" applyNumberFormat="1" applyFont="1" applyFill="1" applyBorder="1" applyAlignment="1">
      <alignment horizontal="center"/>
    </xf>
    <xf numFmtId="169" fontId="14" fillId="0" borderId="2" xfId="0" quotePrefix="1" applyNumberFormat="1" applyFont="1" applyFill="1" applyBorder="1" applyAlignment="1"/>
    <xf numFmtId="173" fontId="15" fillId="0" borderId="2" xfId="0" applyNumberFormat="1" applyFont="1" applyFill="1" applyBorder="1" applyAlignment="1"/>
    <xf numFmtId="0" fontId="14" fillId="0" borderId="2" xfId="0" applyFont="1" applyFill="1" applyBorder="1" applyAlignment="1"/>
    <xf numFmtId="0" fontId="18" fillId="0" borderId="0" xfId="2" applyFont="1" applyFill="1" applyBorder="1" applyAlignment="1">
      <alignment horizontal="left"/>
    </xf>
    <xf numFmtId="0" fontId="12" fillId="0" borderId="0" xfId="2" applyFont="1" applyFill="1" applyBorder="1" applyAlignment="1">
      <alignment horizontal="left"/>
    </xf>
    <xf numFmtId="0" fontId="18" fillId="0" borderId="0" xfId="2" applyFont="1" applyFill="1" applyBorder="1" applyAlignment="1"/>
    <xf numFmtId="0" fontId="12" fillId="0" borderId="0" xfId="2" applyFont="1" applyFill="1" applyBorder="1" applyAlignment="1"/>
    <xf numFmtId="0" fontId="18" fillId="0" borderId="0" xfId="0" applyFont="1" applyFill="1" applyBorder="1" applyAlignment="1">
      <alignment horizontal="left"/>
    </xf>
    <xf numFmtId="0" fontId="18" fillId="0" borderId="0" xfId="3" applyFont="1" applyFill="1" applyBorder="1" applyAlignment="1"/>
    <xf numFmtId="165" fontId="14" fillId="0" borderId="0" xfId="2" applyNumberFormat="1" applyFont="1" applyFill="1" applyBorder="1" applyAlignment="1">
      <alignment horizontal="left" indent="3"/>
    </xf>
    <xf numFmtId="165" fontId="14" fillId="0" borderId="0" xfId="2" applyNumberFormat="1" applyFont="1" applyFill="1" applyBorder="1" applyAlignment="1">
      <alignment horizontal="left" indent="4"/>
    </xf>
    <xf numFmtId="184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0" fontId="14" fillId="0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BEVETEL" xfId="2"/>
    <cellStyle name="Normál_összevon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0"/>
  <sheetViews>
    <sheetView tabSelected="1" zoomScaleNormal="100" workbookViewId="0">
      <selection activeCell="E1" sqref="E1"/>
    </sheetView>
  </sheetViews>
  <sheetFormatPr defaultColWidth="11.44140625" defaultRowHeight="24.9" customHeight="1"/>
  <cols>
    <col min="1" max="1" width="11.33203125" style="10" customWidth="1"/>
    <col min="2" max="20" width="13.109375" style="10" customWidth="1"/>
    <col min="21" max="46" width="11.44140625" style="12" customWidth="1"/>
    <col min="47" max="16384" width="11.44140625" style="10"/>
  </cols>
  <sheetData>
    <row r="1" spans="1:46" s="5" customFormat="1" ht="20.100000000000001" customHeight="1">
      <c r="A1" s="4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3"/>
      <c r="Q1" s="3"/>
      <c r="R1" s="3"/>
      <c r="S1" s="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20.100000000000001" customHeight="1" thickBo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8"/>
      <c r="S2" s="11"/>
      <c r="T2" s="11" t="s">
        <v>1</v>
      </c>
    </row>
    <row r="3" spans="1:46" ht="38.25" customHeight="1">
      <c r="A3" s="88" t="s">
        <v>2</v>
      </c>
      <c r="B3" s="87" t="s">
        <v>3</v>
      </c>
      <c r="C3" s="87"/>
      <c r="D3" s="87"/>
      <c r="E3" s="87"/>
      <c r="F3" s="87"/>
      <c r="G3" s="87"/>
      <c r="H3" s="87" t="s">
        <v>4</v>
      </c>
      <c r="I3" s="87"/>
      <c r="J3" s="87"/>
      <c r="K3" s="87"/>
      <c r="L3" s="87"/>
      <c r="M3" s="87"/>
      <c r="N3" s="87" t="s">
        <v>5</v>
      </c>
      <c r="O3" s="87"/>
      <c r="P3" s="87"/>
      <c r="Q3" s="87"/>
      <c r="R3" s="76" t="s">
        <v>32</v>
      </c>
      <c r="S3" s="79" t="s">
        <v>6</v>
      </c>
      <c r="T3" s="82" t="s">
        <v>7</v>
      </c>
    </row>
    <row r="4" spans="1:46" ht="56.1" customHeight="1">
      <c r="A4" s="89"/>
      <c r="B4" s="43" t="s">
        <v>35</v>
      </c>
      <c r="C4" s="43" t="s">
        <v>36</v>
      </c>
      <c r="D4" s="85" t="s">
        <v>39</v>
      </c>
      <c r="E4" s="85" t="s">
        <v>37</v>
      </c>
      <c r="F4" s="85" t="s">
        <v>15</v>
      </c>
      <c r="G4" s="85" t="s">
        <v>16</v>
      </c>
      <c r="H4" s="85" t="s">
        <v>8</v>
      </c>
      <c r="I4" s="85" t="s">
        <v>17</v>
      </c>
      <c r="J4" s="85" t="s">
        <v>38</v>
      </c>
      <c r="K4" s="85" t="s">
        <v>9</v>
      </c>
      <c r="L4" s="91" t="s">
        <v>27</v>
      </c>
      <c r="M4" s="85" t="s">
        <v>18</v>
      </c>
      <c r="N4" s="85" t="s">
        <v>10</v>
      </c>
      <c r="O4" s="85" t="s">
        <v>19</v>
      </c>
      <c r="P4" s="85" t="s">
        <v>11</v>
      </c>
      <c r="Q4" s="85" t="s">
        <v>12</v>
      </c>
      <c r="R4" s="77"/>
      <c r="S4" s="80"/>
      <c r="T4" s="83"/>
    </row>
    <row r="5" spans="1:46" ht="65.099999999999994" customHeight="1" thickBot="1">
      <c r="A5" s="90"/>
      <c r="B5" s="86" t="s">
        <v>13</v>
      </c>
      <c r="C5" s="86"/>
      <c r="D5" s="86"/>
      <c r="E5" s="86"/>
      <c r="F5" s="86"/>
      <c r="G5" s="86"/>
      <c r="H5" s="86"/>
      <c r="I5" s="86"/>
      <c r="J5" s="86"/>
      <c r="K5" s="86"/>
      <c r="L5" s="78"/>
      <c r="M5" s="86"/>
      <c r="N5" s="86"/>
      <c r="O5" s="86"/>
      <c r="P5" s="86"/>
      <c r="Q5" s="86"/>
      <c r="R5" s="78"/>
      <c r="S5" s="81"/>
      <c r="T5" s="84"/>
    </row>
    <row r="6" spans="1:46" ht="6" customHeight="1">
      <c r="A6" s="44"/>
      <c r="B6" s="45"/>
      <c r="C6" s="46"/>
      <c r="D6" s="46"/>
      <c r="E6" s="46"/>
      <c r="F6" s="46" t="s">
        <v>14</v>
      </c>
      <c r="G6" s="46" t="s">
        <v>14</v>
      </c>
      <c r="H6" s="47"/>
      <c r="I6" s="48"/>
      <c r="J6" s="47"/>
      <c r="K6" s="47"/>
      <c r="L6" s="47"/>
      <c r="M6" s="49"/>
      <c r="N6" s="45"/>
      <c r="O6" s="50"/>
      <c r="P6" s="51"/>
      <c r="Q6" s="50"/>
      <c r="R6" s="50"/>
      <c r="S6" s="52"/>
      <c r="T6" s="51"/>
    </row>
    <row r="7" spans="1:46" s="13" customFormat="1" ht="18" customHeight="1">
      <c r="A7" s="53">
        <v>1995</v>
      </c>
      <c r="B7" s="54">
        <v>286.60000000000002</v>
      </c>
      <c r="C7" s="54">
        <v>46.866999999999997</v>
      </c>
      <c r="D7" s="55">
        <v>0</v>
      </c>
      <c r="E7" s="55">
        <v>0</v>
      </c>
      <c r="F7" s="54">
        <v>9.4130000000000003</v>
      </c>
      <c r="G7" s="54">
        <v>1.837</v>
      </c>
      <c r="H7" s="54">
        <v>10.4</v>
      </c>
      <c r="I7" s="55">
        <v>0</v>
      </c>
      <c r="J7" s="54">
        <v>2.5</v>
      </c>
      <c r="K7" s="55">
        <v>0</v>
      </c>
      <c r="L7" s="55">
        <v>0</v>
      </c>
      <c r="M7" s="54">
        <v>1.8819999999999997</v>
      </c>
      <c r="N7" s="54">
        <v>4.3719999999999999</v>
      </c>
      <c r="O7" s="54">
        <v>56.725999999999999</v>
      </c>
      <c r="P7" s="54">
        <v>2.3179999999999978</v>
      </c>
      <c r="Q7" s="55">
        <v>0</v>
      </c>
      <c r="R7" s="55">
        <v>0</v>
      </c>
      <c r="S7" s="56">
        <v>422.91500000000002</v>
      </c>
      <c r="T7" s="54">
        <v>111.37493679420187</v>
      </c>
    </row>
    <row r="8" spans="1:46" s="13" customFormat="1" ht="18" customHeight="1">
      <c r="A8" s="53">
        <v>1996</v>
      </c>
      <c r="B8" s="54">
        <v>314.06</v>
      </c>
      <c r="C8" s="54">
        <v>50.551000000000002</v>
      </c>
      <c r="D8" s="54">
        <v>3.53</v>
      </c>
      <c r="E8" s="55">
        <v>0</v>
      </c>
      <c r="F8" s="54">
        <v>8.141</v>
      </c>
      <c r="G8" s="54">
        <v>1.5929999999999995</v>
      </c>
      <c r="H8" s="54">
        <v>12</v>
      </c>
      <c r="I8" s="55">
        <v>0</v>
      </c>
      <c r="J8" s="54">
        <v>2.5</v>
      </c>
      <c r="K8" s="55">
        <v>0</v>
      </c>
      <c r="L8" s="55">
        <v>0</v>
      </c>
      <c r="M8" s="54">
        <v>0.80000000000000115</v>
      </c>
      <c r="N8" s="54" t="s">
        <v>28</v>
      </c>
      <c r="O8" s="54">
        <v>66.055000000000007</v>
      </c>
      <c r="P8" s="54">
        <v>3.6309999999999998</v>
      </c>
      <c r="Q8" s="55">
        <v>0</v>
      </c>
      <c r="R8" s="55">
        <v>0</v>
      </c>
      <c r="S8" s="56">
        <v>465.47399999999999</v>
      </c>
      <c r="T8" s="54">
        <v>110.06301502666021</v>
      </c>
    </row>
    <row r="9" spans="1:46" s="13" customFormat="1" ht="18" customHeight="1">
      <c r="A9" s="53">
        <v>1997</v>
      </c>
      <c r="B9" s="54">
        <v>328.45400000000001</v>
      </c>
      <c r="C9" s="54">
        <v>62.473999999999997</v>
      </c>
      <c r="D9" s="54">
        <v>7.6580000000000004</v>
      </c>
      <c r="E9" s="54">
        <v>71.974000000000004</v>
      </c>
      <c r="F9" s="54">
        <v>8.4659999999999993</v>
      </c>
      <c r="G9" s="54">
        <v>1.253000000000001</v>
      </c>
      <c r="H9" s="55">
        <v>0</v>
      </c>
      <c r="I9" s="55">
        <v>0</v>
      </c>
      <c r="J9" s="54">
        <v>2.5</v>
      </c>
      <c r="K9" s="55">
        <v>0</v>
      </c>
      <c r="L9" s="55">
        <v>0</v>
      </c>
      <c r="M9" s="54">
        <v>0.80000000000000071</v>
      </c>
      <c r="N9" s="54" t="s">
        <v>29</v>
      </c>
      <c r="O9" s="55">
        <v>0</v>
      </c>
      <c r="P9" s="54">
        <v>4.3559999999999999</v>
      </c>
      <c r="Q9" s="55">
        <v>0</v>
      </c>
      <c r="R9" s="55">
        <v>0</v>
      </c>
      <c r="S9" s="56">
        <v>498.21</v>
      </c>
      <c r="T9" s="54">
        <v>107.03306099387075</v>
      </c>
    </row>
    <row r="10" spans="1:46" s="13" customFormat="1" ht="18" customHeight="1">
      <c r="A10" s="53">
        <v>1998</v>
      </c>
      <c r="B10" s="54">
        <v>376.137</v>
      </c>
      <c r="C10" s="54">
        <v>62.661999999999999</v>
      </c>
      <c r="D10" s="54">
        <v>9.4990000000000006</v>
      </c>
      <c r="E10" s="54">
        <v>92.591999999999999</v>
      </c>
      <c r="F10" s="54">
        <v>7.7220000000000004</v>
      </c>
      <c r="G10" s="54">
        <v>0.95999999999999908</v>
      </c>
      <c r="H10" s="55">
        <v>0</v>
      </c>
      <c r="I10" s="55">
        <v>0</v>
      </c>
      <c r="J10" s="54">
        <v>2.5</v>
      </c>
      <c r="K10" s="55">
        <v>0</v>
      </c>
      <c r="L10" s="55">
        <v>0</v>
      </c>
      <c r="M10" s="54">
        <v>1.3</v>
      </c>
      <c r="N10" s="54">
        <v>4.7990000000000004</v>
      </c>
      <c r="O10" s="55">
        <v>0</v>
      </c>
      <c r="P10" s="54">
        <v>3.29</v>
      </c>
      <c r="Q10" s="55">
        <v>0</v>
      </c>
      <c r="R10" s="55">
        <v>0</v>
      </c>
      <c r="S10" s="56">
        <v>561.4609999999999</v>
      </c>
      <c r="T10" s="54">
        <v>112.69565042853415</v>
      </c>
    </row>
    <row r="11" spans="1:46" s="13" customFormat="1" ht="18" customHeight="1">
      <c r="A11" s="53">
        <v>1999</v>
      </c>
      <c r="B11" s="54">
        <v>343.13200000000001</v>
      </c>
      <c r="C11" s="54">
        <v>76.364999999999995</v>
      </c>
      <c r="D11" s="54">
        <v>12.348000000000001</v>
      </c>
      <c r="E11" s="54">
        <v>156.786</v>
      </c>
      <c r="F11" s="54">
        <v>1.1679999999999999</v>
      </c>
      <c r="G11" s="54">
        <v>1.4380000000000006</v>
      </c>
      <c r="H11" s="55">
        <v>0</v>
      </c>
      <c r="I11" s="54">
        <v>26.7</v>
      </c>
      <c r="J11" s="54">
        <v>2.7</v>
      </c>
      <c r="K11" s="55">
        <v>0</v>
      </c>
      <c r="L11" s="55">
        <v>0</v>
      </c>
      <c r="M11" s="54">
        <v>0.89</v>
      </c>
      <c r="N11" s="54">
        <v>28.805999999999997</v>
      </c>
      <c r="O11" s="55">
        <v>0</v>
      </c>
      <c r="P11" s="54">
        <v>3.1759999999999984</v>
      </c>
      <c r="Q11" s="55">
        <v>0</v>
      </c>
      <c r="R11" s="55">
        <v>0</v>
      </c>
      <c r="S11" s="56">
        <v>653.50900000000001</v>
      </c>
      <c r="T11" s="54">
        <v>116.39437111393312</v>
      </c>
    </row>
    <row r="12" spans="1:46" s="13" customFormat="1" ht="18" customHeight="1">
      <c r="A12" s="53">
        <v>2000</v>
      </c>
      <c r="B12" s="54">
        <v>371.632655</v>
      </c>
      <c r="C12" s="54">
        <v>81.314131000000003</v>
      </c>
      <c r="D12" s="54">
        <v>13.386799999999999</v>
      </c>
      <c r="E12" s="54">
        <v>181.379018</v>
      </c>
      <c r="F12" s="54">
        <v>3.020004884</v>
      </c>
      <c r="G12" s="54">
        <v>2.9821000000000009</v>
      </c>
      <c r="H12" s="55">
        <v>0</v>
      </c>
      <c r="I12" s="54">
        <v>46.572200000000002</v>
      </c>
      <c r="J12" s="54">
        <v>2.9</v>
      </c>
      <c r="K12" s="54">
        <v>20.5</v>
      </c>
      <c r="L12" s="55">
        <v>0</v>
      </c>
      <c r="M12" s="54">
        <v>0.89999999999999147</v>
      </c>
      <c r="N12" s="54">
        <v>6.8857610000000005</v>
      </c>
      <c r="O12" s="55">
        <v>0</v>
      </c>
      <c r="P12" s="54">
        <v>2.6352999999999991</v>
      </c>
      <c r="Q12" s="55">
        <v>0</v>
      </c>
      <c r="R12" s="55">
        <v>0</v>
      </c>
      <c r="S12" s="56">
        <v>734.107969884</v>
      </c>
      <c r="T12" s="54">
        <v>112.33325019242275</v>
      </c>
    </row>
    <row r="13" spans="1:46" s="13" customFormat="1" ht="18" customHeight="1">
      <c r="A13" s="53">
        <v>2001</v>
      </c>
      <c r="B13" s="54">
        <v>439.54070000000002</v>
      </c>
      <c r="C13" s="54">
        <v>105.5921</v>
      </c>
      <c r="D13" s="54">
        <v>14.624499999999999</v>
      </c>
      <c r="E13" s="54">
        <v>194.6644</v>
      </c>
      <c r="F13" s="54">
        <v>3.9346000000000001</v>
      </c>
      <c r="G13" s="54">
        <v>4.0459999999999976</v>
      </c>
      <c r="H13" s="55">
        <v>0</v>
      </c>
      <c r="I13" s="54">
        <v>70.587999999999994</v>
      </c>
      <c r="J13" s="54">
        <v>3.1</v>
      </c>
      <c r="K13" s="54">
        <v>29.24</v>
      </c>
      <c r="L13" s="55">
        <v>0</v>
      </c>
      <c r="M13" s="54">
        <v>0.99999999999998934</v>
      </c>
      <c r="N13" s="54">
        <v>2.6766000000000001</v>
      </c>
      <c r="O13" s="55">
        <v>0</v>
      </c>
      <c r="P13" s="54">
        <v>15.680199999999999</v>
      </c>
      <c r="Q13" s="55">
        <v>0</v>
      </c>
      <c r="R13" s="55">
        <v>0</v>
      </c>
      <c r="S13" s="56">
        <v>884.68709999999999</v>
      </c>
      <c r="T13" s="54">
        <v>120.51184846260338</v>
      </c>
    </row>
    <row r="14" spans="1:46" s="13" customFormat="1" ht="18" customHeight="1">
      <c r="A14" s="53">
        <v>2002</v>
      </c>
      <c r="B14" s="54">
        <v>517.97850000000005</v>
      </c>
      <c r="C14" s="54">
        <v>128.5753</v>
      </c>
      <c r="D14" s="54">
        <v>18.065999999999999</v>
      </c>
      <c r="E14" s="54">
        <v>209.87459999999999</v>
      </c>
      <c r="F14" s="54">
        <v>4.2515000000000001</v>
      </c>
      <c r="G14" s="54">
        <v>4.9354999999999976</v>
      </c>
      <c r="H14" s="55">
        <v>0</v>
      </c>
      <c r="I14" s="54">
        <v>92.964699999999993</v>
      </c>
      <c r="J14" s="54">
        <v>3.2</v>
      </c>
      <c r="K14" s="54">
        <v>38.72</v>
      </c>
      <c r="L14" s="55">
        <v>0</v>
      </c>
      <c r="M14" s="54">
        <v>1.0000000000000142</v>
      </c>
      <c r="N14" s="54">
        <v>1.536</v>
      </c>
      <c r="O14" s="55">
        <v>0</v>
      </c>
      <c r="P14" s="54">
        <v>3.4731000000000005</v>
      </c>
      <c r="Q14" s="55">
        <v>0</v>
      </c>
      <c r="R14" s="55">
        <v>0</v>
      </c>
      <c r="S14" s="56">
        <v>1024.5752</v>
      </c>
      <c r="T14" s="54">
        <v>115.81216859748136</v>
      </c>
    </row>
    <row r="15" spans="1:46" s="13" customFormat="1" ht="18" customHeight="1">
      <c r="A15" s="53">
        <v>2003</v>
      </c>
      <c r="B15" s="54">
        <v>580.65000956699998</v>
      </c>
      <c r="C15" s="54">
        <v>142.71725832499999</v>
      </c>
      <c r="D15" s="54">
        <v>21.382548</v>
      </c>
      <c r="E15" s="54">
        <v>173.31471061400001</v>
      </c>
      <c r="F15" s="54">
        <v>4.4432630450000001</v>
      </c>
      <c r="G15" s="54">
        <v>5.1570191290000018</v>
      </c>
      <c r="H15" s="55">
        <v>0</v>
      </c>
      <c r="I15" s="54">
        <v>36.028100000000002</v>
      </c>
      <c r="J15" s="54">
        <v>3.3</v>
      </c>
      <c r="K15" s="54">
        <v>45.56</v>
      </c>
      <c r="L15" s="55">
        <v>0</v>
      </c>
      <c r="M15" s="54">
        <v>1.1000000000000001</v>
      </c>
      <c r="N15" s="54">
        <v>1.802142082</v>
      </c>
      <c r="O15" s="55">
        <v>0</v>
      </c>
      <c r="P15" s="54">
        <v>10</v>
      </c>
      <c r="Q15" s="54">
        <v>6.3</v>
      </c>
      <c r="R15" s="55">
        <v>0</v>
      </c>
      <c r="S15" s="56">
        <v>1025.4372501509999</v>
      </c>
      <c r="T15" s="54">
        <v>100.08413242873728</v>
      </c>
    </row>
    <row r="16" spans="1:46" s="13" customFormat="1" ht="18" customHeight="1">
      <c r="A16" s="53">
        <v>2004</v>
      </c>
      <c r="B16" s="54">
        <v>623.35652900000002</v>
      </c>
      <c r="C16" s="54">
        <v>198.33476200000001</v>
      </c>
      <c r="D16" s="54">
        <v>22.380281</v>
      </c>
      <c r="E16" s="54">
        <v>168.553651</v>
      </c>
      <c r="F16" s="54">
        <v>4.8907590000000001</v>
      </c>
      <c r="G16" s="54">
        <v>4.9555720000000001</v>
      </c>
      <c r="H16" s="55">
        <v>0</v>
      </c>
      <c r="I16" s="55">
        <v>0</v>
      </c>
      <c r="J16" s="54">
        <v>3.4</v>
      </c>
      <c r="K16" s="54">
        <v>54.5</v>
      </c>
      <c r="L16" s="55">
        <v>0</v>
      </c>
      <c r="M16" s="54">
        <v>3</v>
      </c>
      <c r="N16" s="54">
        <v>2.5803780000000001</v>
      </c>
      <c r="O16" s="55">
        <v>0</v>
      </c>
      <c r="P16" s="54">
        <v>14.2</v>
      </c>
      <c r="Q16" s="54">
        <v>8.9</v>
      </c>
      <c r="R16" s="55">
        <v>0</v>
      </c>
      <c r="S16" s="56">
        <v>1100.1402389999998</v>
      </c>
      <c r="T16" s="54">
        <v>107.28499024611162</v>
      </c>
    </row>
    <row r="17" spans="1:21" s="13" customFormat="1" ht="18" customHeight="1">
      <c r="A17" s="53">
        <v>2005</v>
      </c>
      <c r="B17" s="54">
        <v>680.10565324499998</v>
      </c>
      <c r="C17" s="54">
        <v>227.70701252699999</v>
      </c>
      <c r="D17" s="54">
        <v>23.164731034999999</v>
      </c>
      <c r="E17" s="54">
        <v>164.407720549</v>
      </c>
      <c r="F17" s="54">
        <v>4.2339019540000002</v>
      </c>
      <c r="G17" s="54">
        <v>4.715868511</v>
      </c>
      <c r="H17" s="55">
        <v>0</v>
      </c>
      <c r="I17" s="55">
        <v>0</v>
      </c>
      <c r="J17" s="54">
        <v>3.5</v>
      </c>
      <c r="K17" s="54">
        <v>61.3</v>
      </c>
      <c r="L17" s="55">
        <v>0</v>
      </c>
      <c r="M17" s="54">
        <v>1.25</v>
      </c>
      <c r="N17" s="54">
        <v>2.9460834419999999</v>
      </c>
      <c r="O17" s="55">
        <v>0</v>
      </c>
      <c r="P17" s="54">
        <v>31.3</v>
      </c>
      <c r="Q17" s="54">
        <v>23.077200000000001</v>
      </c>
      <c r="R17" s="55">
        <v>0</v>
      </c>
      <c r="S17" s="56">
        <v>1204.597178</v>
      </c>
      <c r="T17" s="54">
        <v>109.49487486204022</v>
      </c>
    </row>
    <row r="18" spans="1:21" s="13" customFormat="1" ht="18" customHeight="1">
      <c r="A18" s="53">
        <v>2006</v>
      </c>
      <c r="B18" s="54">
        <v>736.87828621100005</v>
      </c>
      <c r="C18" s="54">
        <v>278.232358551</v>
      </c>
      <c r="D18" s="54">
        <v>23.820956028000001</v>
      </c>
      <c r="E18" s="54">
        <v>107.696559994</v>
      </c>
      <c r="F18" s="54">
        <v>6.0097850480000004</v>
      </c>
      <c r="G18" s="54">
        <v>5.5986683040000003</v>
      </c>
      <c r="H18" s="54">
        <v>303.99200000000002</v>
      </c>
      <c r="I18" s="55">
        <v>0</v>
      </c>
      <c r="J18" s="54">
        <v>3.6</v>
      </c>
      <c r="K18" s="54">
        <v>69.134</v>
      </c>
      <c r="L18" s="55">
        <v>0</v>
      </c>
      <c r="M18" s="54">
        <v>1.3</v>
      </c>
      <c r="N18" s="54">
        <v>2.6384756839999999</v>
      </c>
      <c r="O18" s="55">
        <v>0</v>
      </c>
      <c r="P18" s="54">
        <v>28.463100000000001</v>
      </c>
      <c r="Q18" s="54">
        <v>21.222100000000001</v>
      </c>
      <c r="R18" s="55">
        <v>0</v>
      </c>
      <c r="S18" s="56">
        <v>1567.3641570239997</v>
      </c>
      <c r="T18" s="54">
        <v>130.11521076500478</v>
      </c>
    </row>
    <row r="19" spans="1:21" s="13" customFormat="1" ht="18" customHeight="1">
      <c r="A19" s="53">
        <v>2007</v>
      </c>
      <c r="B19" s="54">
        <v>616.565539618</v>
      </c>
      <c r="C19" s="54">
        <v>484.79475122999997</v>
      </c>
      <c r="D19" s="54">
        <v>23.367718050000001</v>
      </c>
      <c r="E19" s="54">
        <v>113.48301948700001</v>
      </c>
      <c r="F19" s="54">
        <v>5.6930250290000002</v>
      </c>
      <c r="G19" s="54">
        <v>5.5586871539999994</v>
      </c>
      <c r="H19" s="54">
        <v>288.90499999999997</v>
      </c>
      <c r="I19" s="55">
        <v>0</v>
      </c>
      <c r="J19" s="54">
        <v>3.7</v>
      </c>
      <c r="K19" s="54">
        <v>77.245999999999995</v>
      </c>
      <c r="L19" s="55">
        <v>0</v>
      </c>
      <c r="M19" s="54">
        <v>2.6</v>
      </c>
      <c r="N19" s="54">
        <v>3.690644399</v>
      </c>
      <c r="O19" s="55">
        <v>0</v>
      </c>
      <c r="P19" s="54" t="s">
        <v>30</v>
      </c>
      <c r="Q19" s="54">
        <v>31.392229299</v>
      </c>
      <c r="R19" s="55">
        <v>0</v>
      </c>
      <c r="S19" s="56">
        <v>1676.0243058029998</v>
      </c>
      <c r="T19" s="54">
        <v>106.93266770788712</v>
      </c>
    </row>
    <row r="20" spans="1:21" s="13" customFormat="1" ht="18" customHeight="1">
      <c r="A20" s="53">
        <v>2008</v>
      </c>
      <c r="B20" s="54">
        <v>424.62194744800001</v>
      </c>
      <c r="C20" s="54">
        <v>447.76135588300002</v>
      </c>
      <c r="D20" s="54">
        <v>24.893817348999999</v>
      </c>
      <c r="E20" s="54">
        <v>118.968046883</v>
      </c>
      <c r="F20" s="54">
        <v>4.7034451930000003</v>
      </c>
      <c r="G20" s="54">
        <v>7.4285958730000008</v>
      </c>
      <c r="H20" s="54">
        <v>307.03800000000001</v>
      </c>
      <c r="I20" s="55">
        <v>0</v>
      </c>
      <c r="J20" s="54">
        <v>3.8</v>
      </c>
      <c r="K20" s="54">
        <v>42.046500000000002</v>
      </c>
      <c r="L20" s="55">
        <v>0</v>
      </c>
      <c r="M20" s="54">
        <v>1.5</v>
      </c>
      <c r="N20" s="54">
        <v>3.4076494029999997</v>
      </c>
      <c r="O20" s="55">
        <v>0</v>
      </c>
      <c r="P20" s="54" t="s">
        <v>31</v>
      </c>
      <c r="Q20" s="54">
        <v>38.799368579000003</v>
      </c>
      <c r="R20" s="55">
        <v>0</v>
      </c>
      <c r="S20" s="56">
        <v>1445.184448045</v>
      </c>
      <c r="T20" s="54">
        <v>86.226938537898931</v>
      </c>
    </row>
    <row r="21" spans="1:21" s="13" customFormat="1" ht="18" customHeight="1">
      <c r="A21" s="53">
        <v>2009</v>
      </c>
      <c r="B21" s="54">
        <v>314.90592982300001</v>
      </c>
      <c r="C21" s="54">
        <v>424.33517985399999</v>
      </c>
      <c r="D21" s="54">
        <v>24.807458445999998</v>
      </c>
      <c r="E21" s="54">
        <v>109.934058566</v>
      </c>
      <c r="F21" s="54">
        <v>4.246411868</v>
      </c>
      <c r="G21" s="54">
        <v>20.368052444</v>
      </c>
      <c r="H21" s="54">
        <v>313.64100000000002</v>
      </c>
      <c r="I21" s="55">
        <v>0</v>
      </c>
      <c r="J21" s="54">
        <v>3.9</v>
      </c>
      <c r="K21" s="55">
        <v>0</v>
      </c>
      <c r="L21" s="55">
        <v>0</v>
      </c>
      <c r="M21" s="54">
        <v>1.6006</v>
      </c>
      <c r="N21" s="54">
        <v>1.6957879279999999</v>
      </c>
      <c r="O21" s="55">
        <v>0</v>
      </c>
      <c r="P21" s="54">
        <v>49.931716862000002</v>
      </c>
      <c r="Q21" s="54">
        <v>43.559612057999999</v>
      </c>
      <c r="R21" s="55">
        <v>0</v>
      </c>
      <c r="S21" s="56">
        <v>1269.3661957910001</v>
      </c>
      <c r="T21" s="54">
        <v>87.834199814989617</v>
      </c>
    </row>
    <row r="22" spans="1:21" s="13" customFormat="1" ht="18" customHeight="1">
      <c r="A22" s="53">
        <v>2010</v>
      </c>
      <c r="B22" s="54">
        <v>159.72111063599999</v>
      </c>
      <c r="C22" s="54">
        <v>431.83500785799998</v>
      </c>
      <c r="D22" s="54">
        <v>18.833315026000001</v>
      </c>
      <c r="E22" s="54">
        <v>41.206967128999999</v>
      </c>
      <c r="F22" s="54">
        <v>3.0577610649999998</v>
      </c>
      <c r="G22" s="54">
        <v>23.079897668999998</v>
      </c>
      <c r="H22" s="54">
        <v>611.77099999999996</v>
      </c>
      <c r="I22" s="55">
        <v>0</v>
      </c>
      <c r="J22" s="54">
        <v>3.9</v>
      </c>
      <c r="K22" s="55">
        <v>0</v>
      </c>
      <c r="L22" s="55">
        <v>0</v>
      </c>
      <c r="M22" s="54">
        <v>1.6</v>
      </c>
      <c r="N22" s="54">
        <v>1.7137148259999999</v>
      </c>
      <c r="O22" s="55">
        <v>0</v>
      </c>
      <c r="P22" s="54">
        <v>88.273375685999994</v>
      </c>
      <c r="Q22" s="54">
        <v>50.935639967999997</v>
      </c>
      <c r="R22" s="55">
        <v>0</v>
      </c>
      <c r="S22" s="56">
        <v>1384.992149895</v>
      </c>
      <c r="T22" s="54">
        <v>109.1089517341328</v>
      </c>
    </row>
    <row r="23" spans="1:21" s="13" customFormat="1" ht="18" customHeight="1">
      <c r="A23" s="53">
        <v>2011</v>
      </c>
      <c r="B23" s="54">
        <v>152.48588203899999</v>
      </c>
      <c r="C23" s="54">
        <v>442.19308657900001</v>
      </c>
      <c r="D23" s="54">
        <v>15.802443610999999</v>
      </c>
      <c r="E23" s="54">
        <v>54.283920385000002</v>
      </c>
      <c r="F23" s="54">
        <v>3.318194579</v>
      </c>
      <c r="G23" s="54">
        <v>24.375755529999999</v>
      </c>
      <c r="H23" s="54">
        <v>636.97</v>
      </c>
      <c r="I23" s="55">
        <v>0</v>
      </c>
      <c r="J23" s="54">
        <v>5</v>
      </c>
      <c r="K23" s="55">
        <v>0</v>
      </c>
      <c r="L23" s="55">
        <v>0</v>
      </c>
      <c r="M23" s="54">
        <v>0.4</v>
      </c>
      <c r="N23" s="54">
        <v>1.074828227</v>
      </c>
      <c r="O23" s="55">
        <v>0</v>
      </c>
      <c r="P23" s="54">
        <v>67.200684151000004</v>
      </c>
      <c r="Q23" s="54">
        <v>59.731569280000002</v>
      </c>
      <c r="R23" s="55">
        <v>0</v>
      </c>
      <c r="S23" s="56">
        <v>1403.1047951009998</v>
      </c>
      <c r="T23" s="54">
        <v>101.30777962946382</v>
      </c>
    </row>
    <row r="24" spans="1:21" s="13" customFormat="1" ht="18" customHeight="1">
      <c r="A24" s="53">
        <v>2012</v>
      </c>
      <c r="B24" s="54">
        <v>150.519483412</v>
      </c>
      <c r="C24" s="54">
        <v>546.23445535500002</v>
      </c>
      <c r="D24" s="54">
        <v>13.901456695</v>
      </c>
      <c r="E24" s="54">
        <v>108.84370342699999</v>
      </c>
      <c r="F24" s="54">
        <v>3.4965845120000001</v>
      </c>
      <c r="G24" s="54">
        <v>31.421095255000001</v>
      </c>
      <c r="H24" s="54">
        <v>390.40300000000002</v>
      </c>
      <c r="I24" s="55">
        <v>0</v>
      </c>
      <c r="J24" s="54">
        <v>5</v>
      </c>
      <c r="K24" s="55">
        <v>0</v>
      </c>
      <c r="L24" s="54">
        <v>198.7133</v>
      </c>
      <c r="M24" s="54">
        <v>0.4</v>
      </c>
      <c r="N24" s="54">
        <v>0.813487768</v>
      </c>
      <c r="O24" s="55">
        <v>0</v>
      </c>
      <c r="P24" s="54">
        <v>136.069916724</v>
      </c>
      <c r="Q24" s="54">
        <v>75.129266681000004</v>
      </c>
      <c r="R24" s="54">
        <v>158.76390000000001</v>
      </c>
      <c r="S24" s="56">
        <v>1744.5803831479998</v>
      </c>
      <c r="T24" s="54">
        <v>124.33714069250397</v>
      </c>
    </row>
    <row r="25" spans="1:21" s="13" customFormat="1" ht="18" customHeight="1">
      <c r="A25" s="53">
        <v>2013</v>
      </c>
      <c r="B25" s="54">
        <v>1.8485419999999999</v>
      </c>
      <c r="C25" s="54">
        <v>583.39885900000002</v>
      </c>
      <c r="D25" s="54">
        <v>14.628534</v>
      </c>
      <c r="E25" s="54">
        <v>138.658862</v>
      </c>
      <c r="F25" s="54">
        <v>3.2355309999999999</v>
      </c>
      <c r="G25" s="54">
        <v>20.757359999999998</v>
      </c>
      <c r="H25" s="54">
        <v>376.31700000000001</v>
      </c>
      <c r="I25" s="55">
        <v>0</v>
      </c>
      <c r="J25" s="73" t="s">
        <v>44</v>
      </c>
      <c r="K25" s="55">
        <v>0</v>
      </c>
      <c r="L25" s="72" t="s">
        <v>41</v>
      </c>
      <c r="M25" s="54">
        <v>236.077168</v>
      </c>
      <c r="N25" s="54">
        <v>1.8515470000000001</v>
      </c>
      <c r="O25" s="55">
        <v>0</v>
      </c>
      <c r="P25" s="54">
        <v>111.170441</v>
      </c>
      <c r="Q25" s="54">
        <v>58.683962999999999</v>
      </c>
      <c r="R25" s="55" t="s">
        <v>33</v>
      </c>
      <c r="S25" s="56">
        <v>1848.1325859999999</v>
      </c>
      <c r="T25" s="54">
        <v>105.93565099391671</v>
      </c>
    </row>
    <row r="26" spans="1:21" s="13" customFormat="1" ht="18" customHeight="1">
      <c r="A26" s="53">
        <v>2014</v>
      </c>
      <c r="B26" s="54">
        <v>83.4</v>
      </c>
      <c r="C26" s="54">
        <v>611.79999999999995</v>
      </c>
      <c r="D26" s="54">
        <v>17.100000000000001</v>
      </c>
      <c r="E26" s="54">
        <v>153</v>
      </c>
      <c r="F26" s="54">
        <v>3.6</v>
      </c>
      <c r="G26" s="54">
        <v>28</v>
      </c>
      <c r="H26" s="54">
        <v>370.4</v>
      </c>
      <c r="I26" s="55">
        <v>0</v>
      </c>
      <c r="J26" s="54">
        <v>5.4</v>
      </c>
      <c r="K26" s="55">
        <v>0</v>
      </c>
      <c r="L26" s="54">
        <v>335.7</v>
      </c>
      <c r="M26" s="54">
        <v>185.9</v>
      </c>
      <c r="N26" s="54">
        <v>0.92489999999999994</v>
      </c>
      <c r="O26" s="55">
        <v>0</v>
      </c>
      <c r="P26" s="54">
        <v>112.4</v>
      </c>
      <c r="Q26" s="54">
        <v>57.4</v>
      </c>
      <c r="R26" s="55" t="s">
        <v>33</v>
      </c>
      <c r="S26" s="56">
        <v>1907.6175000000003</v>
      </c>
      <c r="T26" s="54">
        <v>103.21864970352297</v>
      </c>
    </row>
    <row r="27" spans="1:21" s="13" customFormat="1" ht="18" customHeight="1">
      <c r="A27" s="53">
        <v>2015</v>
      </c>
      <c r="B27" s="54">
        <v>352.16635400000001</v>
      </c>
      <c r="C27" s="54">
        <v>652.18248300000005</v>
      </c>
      <c r="D27" s="54">
        <v>19.607476999999999</v>
      </c>
      <c r="E27" s="54">
        <v>166.36176599999999</v>
      </c>
      <c r="F27" s="54">
        <v>3.9949309999999998</v>
      </c>
      <c r="G27" s="54">
        <v>29.678577000000001</v>
      </c>
      <c r="H27" s="54">
        <v>374.22399999999999</v>
      </c>
      <c r="I27" s="55">
        <v>0</v>
      </c>
      <c r="J27" s="54">
        <v>5.4</v>
      </c>
      <c r="K27" s="55">
        <v>0</v>
      </c>
      <c r="L27" s="54">
        <v>155.31129999999999</v>
      </c>
      <c r="M27" s="54">
        <v>30</v>
      </c>
      <c r="N27" s="54">
        <v>2.0099999999999998</v>
      </c>
      <c r="O27" s="55">
        <v>0</v>
      </c>
      <c r="P27" s="54">
        <v>135.12124800000001</v>
      </c>
      <c r="Q27" s="54">
        <v>65.272440000000003</v>
      </c>
      <c r="R27" s="55" t="s">
        <v>33</v>
      </c>
      <c r="S27" s="56">
        <v>1926.0579</v>
      </c>
      <c r="T27" s="54">
        <v>100.96667177775419</v>
      </c>
      <c r="U27" s="75"/>
    </row>
    <row r="28" spans="1:21" s="13" customFormat="1" ht="18" customHeight="1">
      <c r="A28" s="53">
        <v>2016</v>
      </c>
      <c r="B28" s="54">
        <v>535.29740000000004</v>
      </c>
      <c r="C28" s="54">
        <v>698.95719999999994</v>
      </c>
      <c r="D28" s="54">
        <v>22.9467</v>
      </c>
      <c r="E28" s="54">
        <v>187.31630000000001</v>
      </c>
      <c r="F28" s="54">
        <v>4.2939999999999996</v>
      </c>
      <c r="G28" s="54">
        <v>29.882899999999999</v>
      </c>
      <c r="H28" s="54">
        <v>374.464</v>
      </c>
      <c r="I28" s="55">
        <v>0</v>
      </c>
      <c r="J28" s="54">
        <v>5.4</v>
      </c>
      <c r="K28" s="55">
        <v>0</v>
      </c>
      <c r="L28" s="55">
        <v>0</v>
      </c>
      <c r="M28" s="54">
        <v>35.1036</v>
      </c>
      <c r="N28" s="54">
        <v>0.99350643700000008</v>
      </c>
      <c r="O28" s="55">
        <v>0</v>
      </c>
      <c r="P28" s="54">
        <v>148.85759999999999</v>
      </c>
      <c r="Q28" s="54">
        <v>71.573099999999997</v>
      </c>
      <c r="R28" s="55" t="s">
        <v>33</v>
      </c>
      <c r="S28" s="56">
        <v>2044.0782764370001</v>
      </c>
      <c r="T28" s="54">
        <v>106.1275611930981</v>
      </c>
      <c r="U28" s="75"/>
    </row>
    <row r="29" spans="1:21" s="13" customFormat="1" ht="18" customHeight="1">
      <c r="A29" s="53">
        <v>2017</v>
      </c>
      <c r="B29" s="54">
        <v>505.18743000000001</v>
      </c>
      <c r="C29" s="54">
        <v>793.57099500000004</v>
      </c>
      <c r="D29" s="54">
        <v>26.069023999999999</v>
      </c>
      <c r="E29" s="54">
        <v>177.074814</v>
      </c>
      <c r="F29" s="54">
        <v>3.3672659999999999</v>
      </c>
      <c r="G29" s="54">
        <v>30.091785000000002</v>
      </c>
      <c r="H29" s="54">
        <v>368.74520000000001</v>
      </c>
      <c r="I29" s="55">
        <v>0</v>
      </c>
      <c r="J29" s="54">
        <v>5.4</v>
      </c>
      <c r="K29" s="55">
        <v>0</v>
      </c>
      <c r="L29" s="55">
        <v>0</v>
      </c>
      <c r="M29" s="54">
        <v>47.002299999999998</v>
      </c>
      <c r="N29" s="54">
        <v>1.36557</v>
      </c>
      <c r="O29" s="55">
        <v>0</v>
      </c>
      <c r="P29" s="54">
        <v>166.93219999999999</v>
      </c>
      <c r="Q29" s="54">
        <v>79.161299999999997</v>
      </c>
      <c r="R29" s="55" t="s">
        <v>33</v>
      </c>
      <c r="S29" s="56">
        <v>2125.3496690000002</v>
      </c>
      <c r="T29" s="54">
        <v>103.9759432649841</v>
      </c>
      <c r="U29" s="75"/>
    </row>
    <row r="30" spans="1:21" s="13" customFormat="1" ht="18" customHeight="1">
      <c r="A30" s="53">
        <v>2018</v>
      </c>
      <c r="B30" s="54">
        <v>495.358</v>
      </c>
      <c r="C30" s="54">
        <v>889.875</v>
      </c>
      <c r="D30" s="54">
        <v>30.626000000000001</v>
      </c>
      <c r="E30" s="54">
        <v>174.797</v>
      </c>
      <c r="F30" s="54">
        <v>2.2949999999999999</v>
      </c>
      <c r="G30" s="54">
        <v>31.466999999999999</v>
      </c>
      <c r="H30" s="54">
        <v>465.53300000000002</v>
      </c>
      <c r="I30" s="55">
        <v>0</v>
      </c>
      <c r="J30" s="54">
        <v>5.4</v>
      </c>
      <c r="K30" s="55">
        <v>0</v>
      </c>
      <c r="L30" s="55">
        <v>0</v>
      </c>
      <c r="M30" s="54">
        <v>65.370999999999995</v>
      </c>
      <c r="N30" s="54">
        <v>1.3063719999999999</v>
      </c>
      <c r="O30" s="55">
        <v>0</v>
      </c>
      <c r="P30" s="54">
        <v>188.10300000000001</v>
      </c>
      <c r="Q30" s="54">
        <v>88.215999999999994</v>
      </c>
      <c r="R30" s="55">
        <v>0</v>
      </c>
      <c r="S30" s="56">
        <v>2350.1313720000003</v>
      </c>
      <c r="T30" s="54">
        <v>110.57622217551442</v>
      </c>
      <c r="U30" s="75"/>
    </row>
    <row r="31" spans="1:21" s="13" customFormat="1" ht="18" customHeight="1">
      <c r="A31" s="53">
        <v>2019</v>
      </c>
      <c r="B31" s="54">
        <v>713.84400000000005</v>
      </c>
      <c r="C31" s="54">
        <v>992.26599999999996</v>
      </c>
      <c r="D31" s="54">
        <v>34.83</v>
      </c>
      <c r="E31" s="54">
        <v>42.046999999999997</v>
      </c>
      <c r="F31" s="54">
        <v>2.8839999999999999</v>
      </c>
      <c r="G31" s="54">
        <v>32.555999999999997</v>
      </c>
      <c r="H31" s="54">
        <v>437.49700000000001</v>
      </c>
      <c r="I31" s="55">
        <v>0</v>
      </c>
      <c r="J31" s="54">
        <v>5.4</v>
      </c>
      <c r="K31" s="55">
        <v>0</v>
      </c>
      <c r="L31" s="55">
        <v>0</v>
      </c>
      <c r="M31" s="55">
        <v>0</v>
      </c>
      <c r="N31" s="54">
        <v>1.988</v>
      </c>
      <c r="O31" s="55">
        <v>0</v>
      </c>
      <c r="P31" s="54">
        <v>170.22</v>
      </c>
      <c r="Q31" s="54">
        <v>92.117999999999995</v>
      </c>
      <c r="R31" s="55">
        <v>0</v>
      </c>
      <c r="S31" s="56">
        <v>2433.5320000000002</v>
      </c>
      <c r="T31" s="54">
        <v>103.54876450711028</v>
      </c>
      <c r="U31" s="75"/>
    </row>
    <row r="32" spans="1:21" s="13" customFormat="1" ht="18" customHeight="1">
      <c r="A32" s="53">
        <v>2020</v>
      </c>
      <c r="B32" s="54">
        <v>670.54899999999998</v>
      </c>
      <c r="C32" s="54">
        <v>1042.9110000000001</v>
      </c>
      <c r="D32" s="54">
        <v>40.774999999999999</v>
      </c>
      <c r="E32" s="54">
        <v>0.49</v>
      </c>
      <c r="F32" s="54">
        <v>2.6589999999999998</v>
      </c>
      <c r="G32" s="54">
        <v>34.468000000000004</v>
      </c>
      <c r="H32" s="54">
        <v>463.36500000000001</v>
      </c>
      <c r="I32" s="55">
        <v>0</v>
      </c>
      <c r="J32" s="54">
        <v>5.4</v>
      </c>
      <c r="K32" s="55">
        <v>0</v>
      </c>
      <c r="L32" s="55">
        <v>0</v>
      </c>
      <c r="M32" s="55">
        <v>117.73399999999999</v>
      </c>
      <c r="N32" s="54">
        <f>0.104+1.8396</f>
        <v>1.9436</v>
      </c>
      <c r="O32" s="55">
        <v>0</v>
      </c>
      <c r="P32" s="54">
        <v>179.03100000000001</v>
      </c>
      <c r="Q32" s="54">
        <v>101.57599999999999</v>
      </c>
      <c r="R32" s="55">
        <v>0</v>
      </c>
      <c r="S32" s="56">
        <v>2559.3256740000002</v>
      </c>
      <c r="T32" s="54">
        <v>105.1691810093313</v>
      </c>
      <c r="U32" s="75"/>
    </row>
    <row r="33" spans="1:20" s="13" customFormat="1" ht="6" customHeight="1" thickBot="1">
      <c r="A33" s="57"/>
      <c r="B33" s="58"/>
      <c r="C33" s="59"/>
      <c r="D33" s="59"/>
      <c r="E33" s="59"/>
      <c r="F33" s="59"/>
      <c r="G33" s="59"/>
      <c r="H33" s="60"/>
      <c r="I33" s="60"/>
      <c r="J33" s="60"/>
      <c r="K33" s="60"/>
      <c r="L33" s="60"/>
      <c r="M33" s="57"/>
      <c r="N33" s="61"/>
      <c r="O33" s="62"/>
      <c r="P33" s="62"/>
      <c r="Q33" s="63"/>
      <c r="R33" s="63"/>
      <c r="S33" s="64"/>
      <c r="T33" s="65"/>
    </row>
    <row r="34" spans="1:20" s="13" customFormat="1" ht="6" customHeight="1">
      <c r="A34" s="14"/>
      <c r="B34" s="15"/>
      <c r="C34" s="16"/>
      <c r="D34" s="16"/>
      <c r="E34" s="16"/>
      <c r="F34" s="16"/>
      <c r="G34" s="16"/>
      <c r="H34" s="17"/>
      <c r="I34" s="18"/>
      <c r="J34" s="17"/>
      <c r="K34" s="17"/>
      <c r="L34" s="17"/>
      <c r="M34" s="14"/>
      <c r="N34" s="19"/>
      <c r="O34" s="20"/>
      <c r="P34" s="20"/>
      <c r="Q34" s="20"/>
      <c r="R34" s="20"/>
      <c r="S34" s="21"/>
    </row>
    <row r="35" spans="1:20" s="23" customFormat="1" ht="13.8">
      <c r="A35" s="66" t="s">
        <v>26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20" s="23" customFormat="1" ht="12.6">
      <c r="A36" s="67" t="s">
        <v>40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4"/>
      <c r="O36" s="22"/>
      <c r="P36" s="22"/>
      <c r="Q36" s="22"/>
      <c r="R36" s="22"/>
      <c r="S36" s="25"/>
    </row>
    <row r="37" spans="1:20" s="23" customFormat="1" ht="13.8">
      <c r="A37" s="68" t="s">
        <v>20</v>
      </c>
      <c r="B37" s="26"/>
      <c r="C37" s="26"/>
      <c r="D37" s="26"/>
      <c r="E37" s="26"/>
      <c r="F37" s="26"/>
      <c r="G37" s="27"/>
      <c r="H37" s="28"/>
      <c r="I37" s="29"/>
      <c r="J37" s="26"/>
      <c r="K37" s="26"/>
      <c r="L37" s="26"/>
      <c r="M37" s="30"/>
      <c r="O37" s="26"/>
      <c r="P37" s="26"/>
      <c r="Q37" s="31"/>
      <c r="R37" s="31"/>
      <c r="S37" s="32"/>
    </row>
    <row r="38" spans="1:20" s="23" customFormat="1" ht="13.8">
      <c r="A38" s="68" t="s">
        <v>21</v>
      </c>
      <c r="B38" s="26"/>
      <c r="C38" s="26"/>
      <c r="D38" s="26"/>
      <c r="E38" s="26"/>
      <c r="F38" s="26"/>
      <c r="G38" s="26"/>
      <c r="H38" s="26"/>
      <c r="I38" s="29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1:20" s="23" customFormat="1" ht="12">
      <c r="A39" s="69" t="s">
        <v>34</v>
      </c>
      <c r="B39" s="26"/>
      <c r="C39" s="26"/>
      <c r="D39" s="26"/>
      <c r="E39" s="26"/>
      <c r="F39" s="26"/>
      <c r="G39" s="26"/>
      <c r="H39" s="26"/>
      <c r="I39" s="29"/>
      <c r="J39" s="26"/>
      <c r="K39" s="26"/>
      <c r="L39" s="26"/>
      <c r="M39" s="26"/>
      <c r="N39" s="26"/>
      <c r="O39" s="26"/>
      <c r="P39" s="26"/>
      <c r="Q39" s="26"/>
      <c r="R39" s="26"/>
      <c r="S39" s="41"/>
    </row>
    <row r="40" spans="1:20" s="23" customFormat="1" ht="13.8">
      <c r="A40" s="68" t="s">
        <v>22</v>
      </c>
      <c r="B40" s="26"/>
      <c r="C40" s="26"/>
      <c r="D40" s="26"/>
      <c r="E40" s="26"/>
      <c r="F40" s="26"/>
      <c r="G40" s="26"/>
      <c r="H40" s="26"/>
      <c r="I40" s="29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pans="1:20" s="23" customFormat="1" ht="13.8">
      <c r="A41" s="68" t="s">
        <v>45</v>
      </c>
      <c r="B41" s="26"/>
      <c r="C41" s="26"/>
      <c r="D41" s="26"/>
      <c r="E41" s="26"/>
      <c r="F41" s="26"/>
      <c r="G41" s="26"/>
      <c r="H41" s="26"/>
      <c r="I41" s="29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pans="1:20" s="23" customFormat="1" ht="12">
      <c r="A42" s="67" t="s">
        <v>46</v>
      </c>
      <c r="B42" s="26"/>
      <c r="C42" s="26"/>
      <c r="D42" s="26"/>
      <c r="E42" s="26"/>
      <c r="F42" s="26"/>
      <c r="G42" s="26"/>
      <c r="H42" s="26"/>
      <c r="I42" s="29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pans="1:20" s="23" customFormat="1" ht="13.8">
      <c r="A43" s="68" t="s">
        <v>23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33"/>
    </row>
    <row r="44" spans="1:20" s="23" customFormat="1" ht="13.8">
      <c r="A44" s="70" t="s">
        <v>24</v>
      </c>
      <c r="B44" s="34"/>
    </row>
    <row r="45" spans="1:20" s="35" customFormat="1" ht="13.8">
      <c r="A45" s="71" t="s">
        <v>25</v>
      </c>
      <c r="K45" s="36"/>
      <c r="L45" s="36"/>
      <c r="M45" s="37"/>
      <c r="N45" s="37"/>
      <c r="Q45" s="38"/>
      <c r="R45" s="38"/>
      <c r="S45" s="38"/>
      <c r="T45" s="39"/>
    </row>
    <row r="46" spans="1:20" s="35" customFormat="1" ht="13.8">
      <c r="A46" s="71" t="s">
        <v>43</v>
      </c>
      <c r="K46" s="36"/>
      <c r="L46" s="36"/>
      <c r="M46" s="37"/>
      <c r="N46" s="37"/>
      <c r="O46" s="37"/>
      <c r="Q46" s="38"/>
      <c r="R46" s="38"/>
      <c r="S46" s="38"/>
      <c r="T46" s="39"/>
    </row>
    <row r="47" spans="1:20" s="23" customFormat="1" ht="17.100000000000001" customHeight="1">
      <c r="A47" s="71" t="s">
        <v>42</v>
      </c>
      <c r="B47" s="34"/>
      <c r="N47" s="74"/>
      <c r="O47" s="74"/>
      <c r="Q47" s="40"/>
      <c r="R47" s="40"/>
    </row>
    <row r="48" spans="1:20" s="12" customFormat="1" ht="24.9" customHeight="1"/>
    <row r="49" s="12" customFormat="1" ht="24.9" customHeight="1"/>
    <row r="50" s="12" customFormat="1" ht="24.9" customHeight="1"/>
    <row r="51" s="12" customFormat="1" ht="24.9" customHeight="1"/>
    <row r="52" s="12" customFormat="1" ht="24.9" customHeight="1"/>
    <row r="53" s="12" customFormat="1" ht="24.9" customHeight="1"/>
    <row r="54" s="12" customFormat="1" ht="24.9" customHeight="1"/>
    <row r="55" s="12" customFormat="1" ht="24.9" customHeight="1"/>
    <row r="56" s="12" customFormat="1" ht="24.9" customHeight="1"/>
    <row r="57" s="12" customFormat="1" ht="24.9" customHeight="1"/>
    <row r="58" s="12" customFormat="1" ht="24.9" customHeight="1"/>
    <row r="59" s="12" customFormat="1" ht="24.9" customHeight="1"/>
    <row r="60" s="12" customFormat="1" ht="24.9" customHeight="1"/>
  </sheetData>
  <mergeCells count="22">
    <mergeCell ref="A3:A5"/>
    <mergeCell ref="B3:G3"/>
    <mergeCell ref="L4:L5"/>
    <mergeCell ref="B5:C5"/>
    <mergeCell ref="D4:D5"/>
    <mergeCell ref="E4:E5"/>
    <mergeCell ref="F4:F5"/>
    <mergeCell ref="G4:G5"/>
    <mergeCell ref="R3:R5"/>
    <mergeCell ref="S3:S5"/>
    <mergeCell ref="T3:T5"/>
    <mergeCell ref="H4:H5"/>
    <mergeCell ref="I4:I5"/>
    <mergeCell ref="J4:J5"/>
    <mergeCell ref="K4:K5"/>
    <mergeCell ref="M4:M5"/>
    <mergeCell ref="N4:N5"/>
    <mergeCell ref="O4:O5"/>
    <mergeCell ref="P4:P5"/>
    <mergeCell ref="Q4:Q5"/>
    <mergeCell ref="H3:M3"/>
    <mergeCell ref="N3:Q3"/>
  </mergeCells>
  <phoneticPr fontId="0" type="noConversion"/>
  <pageMargins left="0.75" right="0.75" top="1" bottom="1" header="0.5" footer="0.5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</vt:lpstr>
      <vt:lpstr>'1.'!Nyomtatási_terület</vt:lpstr>
    </vt:vector>
  </TitlesOfParts>
  <Company>OEP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Szabó Attila Gyula</cp:lastModifiedBy>
  <cp:lastPrinted>2013-05-30T11:57:54Z</cp:lastPrinted>
  <dcterms:created xsi:type="dcterms:W3CDTF">2010-10-28T12:25:23Z</dcterms:created>
  <dcterms:modified xsi:type="dcterms:W3CDTF">2021-12-15T08:56:48Z</dcterms:modified>
</cp:coreProperties>
</file>